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<sst xmlns="http://schemas.openxmlformats.org/spreadsheetml/2006/main" count="1019" uniqueCount="362">
  <si>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</si>
  <si>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</si>
  <si>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</si>
  <si>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</si>
  <si>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</si>
  <si>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</si>
  <si>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</si>
  <si>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</si>
  <si>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Language Name:</t>
  </si>
  <si>
    <t>English Gloss</t>
  </si>
  <si>
    <t>Xhosa</t>
  </si>
  <si>
    <t>plan, scheme</t>
  </si>
  <si>
    <t>be ill</t>
  </si>
  <si>
    <t>fever</t>
  </si>
  <si>
    <t>throat</t>
  </si>
  <si>
    <t>second wife</t>
  </si>
  <si>
    <t>wife supporting great house</t>
  </si>
  <si>
    <t>stoop</t>
  </si>
  <si>
    <t>stoop under painful pressure</t>
  </si>
  <si>
    <t>time</t>
  </si>
  <si>
    <t>old tree bark</t>
  </si>
  <si>
    <t>peel off bark</t>
  </si>
  <si>
    <t>prepare, make ready</t>
  </si>
  <si>
    <t>repair, mend</t>
  </si>
  <si>
    <t>irrigation</t>
  </si>
  <si>
    <t>irrigate</t>
  </si>
  <si>
    <t>wipe away</t>
  </si>
  <si>
    <t>wiping away</t>
  </si>
  <si>
    <t>Nama Orthography</t>
  </si>
  <si>
    <t>Xhosa Orthography</t>
  </si>
  <si>
    <t>split off</t>
  </si>
  <si>
    <t>cleave, split</t>
  </si>
  <si>
    <t>bad</t>
  </si>
  <si>
    <t>heathen</t>
  </si>
  <si>
    <t>beat to death</t>
  </si>
  <si>
    <t>hit, strike against</t>
  </si>
  <si>
    <t>save</t>
  </si>
  <si>
    <t>white river sand</t>
  </si>
  <si>
    <t>Keiskamma River</t>
  </si>
  <si>
    <t>pierce</t>
  </si>
  <si>
    <t>cut meat in strips</t>
  </si>
  <si>
    <t>make incisions</t>
  </si>
  <si>
    <t>threaten with finger</t>
  </si>
  <si>
    <t>provoke, annoy</t>
  </si>
  <si>
    <t>abuse</t>
  </si>
  <si>
    <t>lame, crippled person</t>
  </si>
  <si>
    <t>mock</t>
  </si>
  <si>
    <t>tease</t>
  </si>
  <si>
    <t>leave off doing</t>
  </si>
  <si>
    <t>unwise, imprudent</t>
  </si>
  <si>
    <t>cliff</t>
  </si>
  <si>
    <t>height defended like a stronghold</t>
  </si>
  <si>
    <t>be sparing; save time</t>
  </si>
  <si>
    <t>till</t>
  </si>
  <si>
    <t>bode</t>
  </si>
  <si>
    <t>chop</t>
  </si>
  <si>
    <t>person of same age</t>
  </si>
  <si>
    <t>convert</t>
  </si>
  <si>
    <t>tie cow's legs</t>
  </si>
  <si>
    <t>lend a cow for the use of its milk</t>
  </si>
  <si>
    <t>flee</t>
  </si>
  <si>
    <t>be in a hurry</t>
  </si>
  <si>
    <t>grave</t>
  </si>
  <si>
    <t>bury (give a Christian funeral)</t>
  </si>
  <si>
    <t>soft</t>
  </si>
  <si>
    <t>decomposed wood, tinder</t>
  </si>
  <si>
    <t>sack</t>
  </si>
  <si>
    <t>rough sacking blanket</t>
  </si>
  <si>
    <t>elbow</t>
  </si>
  <si>
    <t>he bent the knees and the elbow</t>
  </si>
  <si>
    <t>come together</t>
  </si>
  <si>
    <t>congregation</t>
  </si>
  <si>
    <t>curse</t>
  </si>
  <si>
    <t>girdle</t>
  </si>
  <si>
    <t>burst</t>
  </si>
  <si>
    <t>bursting</t>
  </si>
  <si>
    <t>pull</t>
  </si>
  <si>
    <t>pull at nipple</t>
  </si>
  <si>
    <t>unable to speak from excitement</t>
  </si>
  <si>
    <t>go astray in walking and speaking</t>
  </si>
  <si>
    <t>shoulder blade</t>
  </si>
  <si>
    <t>fall on enemy</t>
  </si>
  <si>
    <t>stepping up smartly</t>
  </si>
  <si>
    <t>close an eye</t>
  </si>
  <si>
    <t>closing eyes for a moment</t>
  </si>
  <si>
    <t>tree trunk</t>
  </si>
  <si>
    <t>thick piece of wood</t>
  </si>
  <si>
    <t>bull frog</t>
  </si>
  <si>
    <t>grass</t>
  </si>
  <si>
    <t>love</t>
  </si>
  <si>
    <t>being intimate</t>
  </si>
  <si>
    <t>sticky</t>
  </si>
  <si>
    <t>being sticky</t>
  </si>
  <si>
    <t>cut even</t>
  </si>
  <si>
    <t>pare, cut away carefully</t>
  </si>
  <si>
    <t>kidney</t>
  </si>
  <si>
    <t>cut up an animal</t>
  </si>
  <si>
    <t>cut, chop up</t>
  </si>
  <si>
    <t>accompany</t>
  </si>
  <si>
    <t>go side by side</t>
  </si>
  <si>
    <t>drive animals slowly along with young</t>
  </si>
  <si>
    <t>run a little trot</t>
  </si>
  <si>
    <t>sit</t>
  </si>
  <si>
    <t>sit together like children</t>
  </si>
  <si>
    <t>sit down</t>
  </si>
  <si>
    <t>ask</t>
  </si>
  <si>
    <t>request</t>
  </si>
  <si>
    <t>hit the mark</t>
  </si>
  <si>
    <t>marksman</t>
  </si>
  <si>
    <t>destroy</t>
  </si>
  <si>
    <t>waste</t>
  </si>
  <si>
    <t>entrap</t>
  </si>
  <si>
    <t>process of entrapping</t>
  </si>
  <si>
    <t>be merry</t>
  </si>
  <si>
    <t>joy</t>
  </si>
  <si>
    <t>begin</t>
  </si>
  <si>
    <t>commencement</t>
  </si>
  <si>
    <t>break in, train</t>
  </si>
  <si>
    <t>discipline</t>
  </si>
  <si>
    <t>bareness</t>
  </si>
  <si>
    <t>bald head</t>
  </si>
  <si>
    <t>a cripple</t>
  </si>
  <si>
    <t>person with affected mannerisms</t>
  </si>
  <si>
    <t>trample</t>
  </si>
  <si>
    <t>well trodden place</t>
  </si>
  <si>
    <t>end</t>
  </si>
  <si>
    <t>say</t>
  </si>
  <si>
    <t>statement</t>
  </si>
  <si>
    <t>axe</t>
  </si>
  <si>
    <t>chisel</t>
  </si>
  <si>
    <t>suffer loss</t>
  </si>
  <si>
    <t>accident</t>
  </si>
  <si>
    <t>drive away</t>
  </si>
  <si>
    <t>one expert in driving away</t>
  </si>
  <si>
    <t>be clear</t>
  </si>
  <si>
    <t>crown of head</t>
  </si>
  <si>
    <t>crowns</t>
  </si>
  <si>
    <t>perch on</t>
  </si>
  <si>
    <t>high point of pinnacle</t>
  </si>
  <si>
    <t>top of mountain</t>
  </si>
  <si>
    <t>cutter</t>
  </si>
  <si>
    <t>point with finger</t>
  </si>
  <si>
    <t>annoy</t>
  </si>
  <si>
    <t>something soft</t>
  </si>
  <si>
    <t>many</t>
  </si>
  <si>
    <t>be dirty</t>
  </si>
  <si>
    <t>bag</t>
  </si>
  <si>
    <t>medley</t>
  </si>
  <si>
    <t>heavy breathing</t>
  </si>
  <si>
    <t>stamp</t>
  </si>
  <si>
    <t>(no gloss)</t>
  </si>
  <si>
    <t>fat man</t>
  </si>
  <si>
    <t>wound</t>
  </si>
  <si>
    <t>man</t>
  </si>
  <si>
    <t>men</t>
  </si>
  <si>
    <t>sit together</t>
  </si>
  <si>
    <t>hurry</t>
  </si>
  <si>
    <t>height defended as a stronghold</t>
  </si>
  <si>
    <t>being flat</t>
  </si>
  <si>
    <t>be wealthy</t>
  </si>
  <si>
    <t>salt</t>
  </si>
  <si>
    <t>brackish</t>
  </si>
  <si>
    <t>matter</t>
  </si>
  <si>
    <t>be of same age</t>
  </si>
  <si>
    <t>church, the building, Sunday, church service and meeting</t>
  </si>
  <si>
    <t>hire</t>
  </si>
  <si>
    <t>sitting on one's haunches, hunker</t>
  </si>
  <si>
    <t>hinder, plague someone</t>
  </si>
  <si>
    <t>quarrel, make a noise</t>
  </si>
  <si>
    <t>stratum</t>
  </si>
  <si>
    <t>strata</t>
  </si>
  <si>
    <t>cut round</t>
  </si>
  <si>
    <t>ugly good-for-nothing</t>
  </si>
  <si>
    <t>Notes</t>
  </si>
  <si>
    <t>ǀʼawe</t>
  </si>
  <si>
    <t>ǀʼaesen</t>
  </si>
  <si>
    <t>ǃʼarab</t>
  </si>
  <si>
    <t>ǃʼaris</t>
  </si>
  <si>
    <t>ǃʼona</t>
  </si>
  <si>
    <t>ǁʼaeb</t>
  </si>
  <si>
    <t>ǁʼūb</t>
  </si>
  <si>
    <t>ǁʼā - ǁʼā</t>
  </si>
  <si>
    <t>ǀʼû</t>
  </si>
  <si>
    <t>ǂhâb</t>
  </si>
  <si>
    <t>ǀʼâǀʼâs</t>
  </si>
  <si>
    <t>ǀʼôa</t>
  </si>
  <si>
    <t>ǀkhan</t>
  </si>
  <si>
    <t>ǂkhawa</t>
  </si>
  <si>
    <t>ǃkhū</t>
  </si>
  <si>
    <t>ǃkhao</t>
  </si>
  <si>
    <t>ǁkhaeb</t>
  </si>
  <si>
    <t>ǃkhā</t>
  </si>
  <si>
    <t>ǀhā</t>
  </si>
  <si>
    <t>ǂhuni</t>
  </si>
  <si>
    <t>ǃhoa</t>
  </si>
  <si>
    <t xml:space="preserve">ǃho </t>
  </si>
  <si>
    <t>ǁhā</t>
  </si>
  <si>
    <t>ǃhowasen</t>
  </si>
  <si>
    <t>ǃhâu</t>
  </si>
  <si>
    <t>ǁhâ</t>
  </si>
  <si>
    <t>ǀhowas</t>
  </si>
  <si>
    <t>ǁhuwu</t>
  </si>
  <si>
    <t>ǀhaos</t>
  </si>
  <si>
    <t>ǃʼunib</t>
  </si>
  <si>
    <t>ǀhao hâb</t>
  </si>
  <si>
    <t>ǀgoe</t>
  </si>
  <si>
    <t>ǃgaes</t>
  </si>
  <si>
    <t>ǃgā</t>
  </si>
  <si>
    <t>ǂgae</t>
  </si>
  <si>
    <t>ǁgare</t>
  </si>
  <si>
    <t>ǁgarab</t>
  </si>
  <si>
    <t>ǁgā</t>
  </si>
  <si>
    <t>ǂgami</t>
  </si>
  <si>
    <t xml:space="preserve">ǃgae </t>
  </si>
  <si>
    <t>ǃgaos</t>
  </si>
  <si>
    <t>ǁgôab</t>
  </si>
  <si>
    <t>ǀgâb</t>
  </si>
  <si>
    <t>ǀnam</t>
  </si>
  <si>
    <t>ǂnao</t>
  </si>
  <si>
    <t>ǂnai</t>
  </si>
  <si>
    <t>ǃnaib</t>
  </si>
  <si>
    <t>ǃnoe</t>
  </si>
  <si>
    <t>ǁnū</t>
  </si>
  <si>
    <t>ǀnon - ǀnon</t>
  </si>
  <si>
    <t>ǂnôa</t>
  </si>
  <si>
    <t>ǂnû</t>
  </si>
  <si>
    <t>ǁnora</t>
  </si>
  <si>
    <t>ǂʼōb</t>
  </si>
  <si>
    <t>ǀʼū</t>
  </si>
  <si>
    <t>----</t>
  </si>
  <si>
    <t>ǂʼaob</t>
  </si>
  <si>
    <t>ncʼ</t>
  </si>
  <si>
    <t>nqʼ</t>
  </si>
  <si>
    <t>nxʼ</t>
  </si>
  <si>
    <t>nch</t>
  </si>
  <si>
    <t>ngq</t>
  </si>
  <si>
    <t>nxh</t>
  </si>
  <si>
    <t>úkucêba</t>
  </si>
  <si>
    <t>ícésina</t>
  </si>
  <si>
    <t>úḿqala</t>
  </si>
  <si>
    <t>îqâdi</t>
  </si>
  <si>
    <t>úkúqona</t>
  </si>
  <si>
    <t>ílixá</t>
  </si>
  <si>
    <t>úkúxóbula</t>
  </si>
  <si>
    <t>úkúxaxa</t>
  </si>
  <si>
    <t>ámáncúncuncu</t>
  </si>
  <si>
    <t>ínqâba</t>
  </si>
  <si>
    <t>únkunkcenkcéshela</t>
  </si>
  <si>
    <t>ukuthi ngcwa</t>
  </si>
  <si>
    <t>úkungxôla</t>
  </si>
  <si>
    <t>ûcâmba</t>
  </si>
  <si>
    <t>íingcâmba</t>
  </si>
  <si>
    <t>úkucêla</t>
  </si>
  <si>
    <t>íngcêlo</t>
  </si>
  <si>
    <t>úkuchâna</t>
  </si>
  <si>
    <t>ínkcâni</t>
  </si>
  <si>
    <t>úkúchitha</t>
  </si>
  <si>
    <t>ínkcitho</t>
  </si>
  <si>
    <t>úkugcayíselo</t>
  </si>
  <si>
    <t>íngcayíselo</t>
  </si>
  <si>
    <t>úkugcóba</t>
  </si>
  <si>
    <t>íngcóbo</t>
  </si>
  <si>
    <t>úkuqâla</t>
  </si>
  <si>
    <t>íngqâlo</t>
  </si>
  <si>
    <t>úkuqéqésha</t>
  </si>
  <si>
    <t>íngqeqésho</t>
  </si>
  <si>
    <t>úqhayí</t>
  </si>
  <si>
    <t>ínkqáyi</t>
  </si>
  <si>
    <t>isíqhwalá</t>
  </si>
  <si>
    <t>ínkqwalá</t>
  </si>
  <si>
    <t>úkúgqusha</t>
  </si>
  <si>
    <t>íngqushú</t>
  </si>
  <si>
    <t>úkúgqiba</t>
  </si>
  <si>
    <t>íngqibo</t>
  </si>
  <si>
    <t>úkúxela</t>
  </si>
  <si>
    <t>íngxelo</t>
  </si>
  <si>
    <t>úkúxábela</t>
  </si>
  <si>
    <t>íngxábela</t>
  </si>
  <si>
    <t>peck at</t>
  </si>
  <si>
    <t>úkúxhola</t>
  </si>
  <si>
    <t>ínkxolá</t>
  </si>
  <si>
    <t>úkúxhẃaleka</t>
  </si>
  <si>
    <t>ínkxwáleko</t>
  </si>
  <si>
    <t>úkugxôtha</t>
  </si>
  <si>
    <t>íngxôthi</t>
  </si>
  <si>
    <t>úkúcaca</t>
  </si>
  <si>
    <t>úchochóyi</t>
  </si>
  <si>
    <t>íincochóyi</t>
  </si>
  <si>
    <t>úkúchopha</t>
  </si>
  <si>
    <t>íncophó</t>
  </si>
  <si>
    <t>úkúxoza</t>
  </si>
  <si>
    <t>ínxozi</t>
  </si>
  <si>
    <t>úkúchúnuba</t>
  </si>
  <si>
    <t>íngcofo</t>
  </si>
  <si>
    <t>íngcawa</t>
  </si>
  <si>
    <t>úkúngcola</t>
  </si>
  <si>
    <t>íngxowa</t>
  </si>
  <si>
    <t>íngxubé</t>
  </si>
  <si>
    <t>íngxathú</t>
  </si>
  <si>
    <t>ísingqala</t>
  </si>
  <si>
    <t>íngqésho</t>
  </si>
  <si>
    <t>úkungqúsha</t>
  </si>
  <si>
    <t>ukung̤cwa̤l̤a̤</t>
  </si>
  <si>
    <t>íngxéba</t>
  </si>
  <si>
    <t>ínxeba</t>
  </si>
  <si>
    <t>índ̤o̤da̤</t>
  </si>
  <si>
    <t>ámádo̤da̤</t>
  </si>
  <si>
    <t>íng̤ca̤wa̤</t>
  </si>
  <si>
    <t>úkúngcwala</t>
  </si>
  <si>
    <t>íngcá</t>
  </si>
  <si>
    <t>úkúngxama</t>
  </si>
  <si>
    <t>ngcwa</t>
  </si>
  <si>
    <t>tyaba / caba</t>
  </si>
  <si>
    <t>úkutyêba / úkúceba</t>
  </si>
  <si>
    <t>ítyuwa</t>
  </si>
  <si>
    <t>ind̤a̤ba</t>
  </si>
  <si>
    <t>spoken by Jan Snyman</t>
  </si>
  <si>
    <t>contrast of clicks in Xhosa words with clicks in Nama cognates</t>
  </si>
  <si>
    <t>úkucânda</t>
  </si>
  <si>
    <t>íqabá</t>
  </si>
  <si>
    <t>úkúquba</t>
  </si>
  <si>
    <t>úkuqoqósha</t>
  </si>
  <si>
    <t>íXesí</t>
  </si>
  <si>
    <t>úkúqhama</t>
  </si>
  <si>
    <t>úkúchaza</t>
  </si>
  <si>
    <t>úkuchunúba</t>
  </si>
  <si>
    <t>úkúqhwálisa</t>
  </si>
  <si>
    <t>ísíqhwalá</t>
  </si>
  <si>
    <t>úkúqhula</t>
  </si>
  <si>
    <t>úkúxahaxha</t>
  </si>
  <si>
    <t>úgxa</t>
  </si>
  <si>
    <t>úkúgqóbhoka</t>
  </si>
  <si>
    <t>úkúnqoma</t>
  </si>
  <si>
    <t>úkúngcwaba</t>
  </si>
  <si>
    <t>íngxúbuwa</t>
  </si>
  <si>
    <t>ingqwiniba / ingqiniba</t>
  </si>
  <si>
    <t>úguqê ámádolo néndolólwané</t>
  </si>
  <si>
    <t>ícáwa</t>
  </si>
  <si>
    <t>ǀhao</t>
  </si>
  <si>
    <t>úkúgcweka</t>
  </si>
  <si>
    <t>ígqesha</t>
  </si>
  <si>
    <t>gqabhu</t>
  </si>
  <si>
    <t>úkúgqila</t>
  </si>
  <si>
    <t>úkúgxáleka</t>
  </si>
  <si>
    <t>ígxalába</t>
  </si>
  <si>
    <t>gxaa</t>
  </si>
  <si>
    <t>cimí</t>
  </si>
  <si>
    <t>úkuqésha</t>
  </si>
  <si>
    <t>ísiqôsho</t>
  </si>
  <si>
    <t>íxoxo</t>
  </si>
  <si>
    <t>ncam</t>
  </si>
  <si>
    <t xml:space="preserve">nca </t>
  </si>
  <si>
    <t>úkúnqetha</t>
  </si>
  <si>
    <t>ílinqé</t>
  </si>
  <si>
    <t>úkúnqwema</t>
  </si>
  <si>
    <t>úkúnxula</t>
  </si>
  <si>
    <t>úkúnkcunkca</t>
  </si>
  <si>
    <t>ngcú</t>
  </si>
  <si>
    <r>
      <t xml:space="preserve">(from </t>
    </r>
    <r>
      <rPr>
        <i/>
        <sz val="12"/>
        <rFont val="Doulos SIL"/>
        <family val="0"/>
      </rPr>
      <t>Clicks as Loans in Xhosa</t>
    </r>
    <r>
      <rPr>
        <sz val="12"/>
        <rFont val="Doulos SIL"/>
        <family val="0"/>
      </rPr>
      <t xml:space="preserve"> by J.A. Louw; see image file)</t>
    </r>
  </si>
  <si>
    <t>(click in isolation)</t>
  </si>
  <si>
    <t>[ukung̤xa̤ma̤]</t>
  </si>
  <si>
    <t>/ng̤cwa̤/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</si>
</sst>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i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workbookViewId="0" topLeftCell="A1">
      <selection activeCell="C2" sqref="C2:C202"/>
    </sheetView>
  </sheetViews>
  <sheetFormatPr defaultColWidth="8.796875" defaultRowHeight="15"/>
  <cols>
    <col min="1" max="1" width="3.69921875" style="0" customWidth="1"/>
    <col min="2" max="2" width="29.59765625" style="0" customWidth="1"/>
    <col min="3" max="3" width="16.5" style="0" customWidth="1"/>
    <col min="4" max="4" width="19.3984375" style="0" customWidth="1"/>
    <col min="5" max="5" width="25.3984375" style="0" customWidth="1"/>
    <col min="6" max="6" width="55.59765625" style="0" customWidth="1"/>
    <col min="8" max="8" width="16.3984375" style="0" bestFit="1" customWidth="1"/>
  </cols>
  <sheetData>
    <row r="1" spans="2:3" ht="20.25">
      <c r="B1" t="s">
        <v>8</v>
      </c>
      <c r="C1" t="s">
        <v>10</v>
      </c>
    </row>
    <row r="2" spans="2:8" ht="20.25">
      <c r="B2" t="s">
        <v>9</v>
      </c>
      <c r="D2" t="s">
        <v>28</v>
      </c>
      <c r="E2" s="2" t="s">
        <v>29</v>
      </c>
      <c r="F2" s="2" t="s">
        <v>173</v>
      </c>
      <c r="G2" s="2"/>
      <c r="H2" s="2"/>
    </row>
    <row r="3" spans="1:8" ht="20.25">
      <c r="A3">
        <v>1</v>
      </c>
      <c r="B3" s="2" t="s">
        <v>11</v>
      </c>
      <c r="C3" s="6"/>
      <c r="D3" s="6" t="s">
        <v>174</v>
      </c>
      <c r="E3" s="6" t="s">
        <v>229</v>
      </c>
      <c r="F3" s="2" t="s">
        <v>317</v>
      </c>
      <c r="G3" s="2"/>
      <c r="H3" s="2"/>
    </row>
    <row r="4" spans="1:8" ht="20.25">
      <c r="A4">
        <v>2</v>
      </c>
      <c r="B4" s="2" t="s">
        <v>11</v>
      </c>
      <c r="C4" s="6"/>
      <c r="D4" s="6" t="s">
        <v>229</v>
      </c>
      <c r="E4" s="7" t="s">
        <v>237</v>
      </c>
      <c r="F4" s="2" t="s">
        <v>358</v>
      </c>
      <c r="G4" s="2"/>
      <c r="H4" s="5"/>
    </row>
    <row r="5" spans="1:8" ht="20.25">
      <c r="A5">
        <v>3</v>
      </c>
      <c r="B5" s="2" t="s">
        <v>12</v>
      </c>
      <c r="C5" s="6"/>
      <c r="D5" s="6" t="s">
        <v>175</v>
      </c>
      <c r="E5" s="6" t="s">
        <v>229</v>
      </c>
      <c r="F5" s="2"/>
      <c r="G5" s="2"/>
      <c r="H5" s="5"/>
    </row>
    <row r="6" spans="1:8" ht="20.25">
      <c r="A6">
        <v>4</v>
      </c>
      <c r="B6" s="2" t="s">
        <v>13</v>
      </c>
      <c r="C6" s="6"/>
      <c r="D6" s="6" t="s">
        <v>229</v>
      </c>
      <c r="E6" s="7" t="s">
        <v>238</v>
      </c>
      <c r="F6" s="2"/>
      <c r="G6" s="2"/>
      <c r="H6" s="5"/>
    </row>
    <row r="7" spans="1:8" ht="20.25">
      <c r="A7">
        <v>5</v>
      </c>
      <c r="B7" s="2" t="s">
        <v>14</v>
      </c>
      <c r="C7" s="6"/>
      <c r="D7" s="6" t="s">
        <v>176</v>
      </c>
      <c r="E7" s="6" t="s">
        <v>229</v>
      </c>
      <c r="F7" s="2"/>
      <c r="G7" s="2"/>
      <c r="H7" s="5"/>
    </row>
    <row r="8" spans="1:8" ht="20.25">
      <c r="A8">
        <v>6</v>
      </c>
      <c r="B8" s="2" t="s">
        <v>14</v>
      </c>
      <c r="C8" s="6"/>
      <c r="D8" s="6" t="s">
        <v>229</v>
      </c>
      <c r="E8" s="7" t="s">
        <v>239</v>
      </c>
      <c r="F8" s="2"/>
      <c r="G8" s="2"/>
      <c r="H8" s="5"/>
    </row>
    <row r="9" spans="1:5" ht="20.25">
      <c r="A9">
        <v>7</v>
      </c>
      <c r="B9" s="2" t="s">
        <v>15</v>
      </c>
      <c r="C9" s="6"/>
      <c r="D9" s="6" t="s">
        <v>177</v>
      </c>
      <c r="E9" s="6" t="s">
        <v>229</v>
      </c>
    </row>
    <row r="10" spans="1:5" ht="20.25">
      <c r="A10">
        <v>8</v>
      </c>
      <c r="B10" s="2" t="s">
        <v>16</v>
      </c>
      <c r="C10" s="6"/>
      <c r="D10" s="6" t="s">
        <v>229</v>
      </c>
      <c r="E10" s="6" t="s">
        <v>240</v>
      </c>
    </row>
    <row r="11" spans="1:5" ht="20.25">
      <c r="A11">
        <v>9</v>
      </c>
      <c r="B11" s="2" t="s">
        <v>17</v>
      </c>
      <c r="C11" s="6"/>
      <c r="D11" s="6" t="s">
        <v>178</v>
      </c>
      <c r="E11" s="6" t="s">
        <v>229</v>
      </c>
    </row>
    <row r="12" spans="1:5" ht="20.25">
      <c r="A12">
        <v>10</v>
      </c>
      <c r="B12" s="2" t="s">
        <v>18</v>
      </c>
      <c r="C12" s="6"/>
      <c r="D12" s="6" t="s">
        <v>229</v>
      </c>
      <c r="E12" s="6" t="s">
        <v>241</v>
      </c>
    </row>
    <row r="13" spans="1:5" ht="20.25">
      <c r="A13">
        <v>11</v>
      </c>
      <c r="B13" s="2" t="s">
        <v>19</v>
      </c>
      <c r="C13" s="6"/>
      <c r="D13" s="6" t="s">
        <v>179</v>
      </c>
      <c r="E13" s="6" t="s">
        <v>229</v>
      </c>
    </row>
    <row r="14" spans="1:5" ht="20.25">
      <c r="A14">
        <v>12</v>
      </c>
      <c r="B14" s="2" t="s">
        <v>19</v>
      </c>
      <c r="C14" s="6"/>
      <c r="D14" s="6" t="s">
        <v>229</v>
      </c>
      <c r="E14" s="6" t="s">
        <v>242</v>
      </c>
    </row>
    <row r="15" spans="1:5" ht="20.25">
      <c r="A15">
        <v>13</v>
      </c>
      <c r="B15" s="2" t="s">
        <v>20</v>
      </c>
      <c r="C15" s="6"/>
      <c r="D15" s="6" t="s">
        <v>180</v>
      </c>
      <c r="E15" s="6" t="s">
        <v>229</v>
      </c>
    </row>
    <row r="16" spans="1:5" ht="20.25">
      <c r="A16">
        <v>14</v>
      </c>
      <c r="B16" s="2" t="s">
        <v>21</v>
      </c>
      <c r="C16" s="6"/>
      <c r="D16" s="6" t="s">
        <v>229</v>
      </c>
      <c r="E16" s="6" t="s">
        <v>243</v>
      </c>
    </row>
    <row r="17" spans="1:5" ht="20.25">
      <c r="A17">
        <v>15</v>
      </c>
      <c r="B17" s="2" t="s">
        <v>22</v>
      </c>
      <c r="C17" s="6"/>
      <c r="D17" s="6" t="s">
        <v>181</v>
      </c>
      <c r="E17" s="6" t="s">
        <v>229</v>
      </c>
    </row>
    <row r="18" spans="1:5" ht="20.25">
      <c r="A18">
        <v>16</v>
      </c>
      <c r="B18" s="2" t="s">
        <v>23</v>
      </c>
      <c r="C18" s="6"/>
      <c r="D18" s="6" t="s">
        <v>229</v>
      </c>
      <c r="E18" s="6" t="s">
        <v>244</v>
      </c>
    </row>
    <row r="19" spans="1:5" ht="20.25">
      <c r="A19">
        <v>17</v>
      </c>
      <c r="B19" s="2" t="s">
        <v>48</v>
      </c>
      <c r="C19" s="6"/>
      <c r="D19" s="6" t="s">
        <v>182</v>
      </c>
      <c r="E19" s="6" t="s">
        <v>229</v>
      </c>
    </row>
    <row r="20" spans="1:5" ht="20.25">
      <c r="A20">
        <v>18</v>
      </c>
      <c r="B20" s="2" t="s">
        <v>49</v>
      </c>
      <c r="C20" s="6"/>
      <c r="D20" s="6" t="s">
        <v>229</v>
      </c>
      <c r="E20" s="6" t="s">
        <v>245</v>
      </c>
    </row>
    <row r="21" spans="1:5" ht="20.25">
      <c r="A21">
        <v>19</v>
      </c>
      <c r="B21" s="2" t="s">
        <v>50</v>
      </c>
      <c r="C21" s="6"/>
      <c r="D21" s="6" t="s">
        <v>183</v>
      </c>
      <c r="E21" s="6" t="s">
        <v>229</v>
      </c>
    </row>
    <row r="22" spans="1:5" ht="20.25">
      <c r="A22">
        <v>20</v>
      </c>
      <c r="B22" s="2" t="s">
        <v>51</v>
      </c>
      <c r="C22" s="6"/>
      <c r="D22" s="6" t="s">
        <v>229</v>
      </c>
      <c r="E22" s="6" t="s">
        <v>246</v>
      </c>
    </row>
    <row r="23" spans="1:5" ht="20.25">
      <c r="A23">
        <v>21</v>
      </c>
      <c r="B23" s="2" t="s">
        <v>24</v>
      </c>
      <c r="C23" s="6"/>
      <c r="D23" s="6" t="s">
        <v>184</v>
      </c>
      <c r="E23" s="6" t="s">
        <v>229</v>
      </c>
    </row>
    <row r="24" spans="1:5" ht="20.25">
      <c r="A24">
        <v>22</v>
      </c>
      <c r="B24" s="2" t="s">
        <v>25</v>
      </c>
      <c r="C24" s="6"/>
      <c r="D24" s="6" t="s">
        <v>229</v>
      </c>
      <c r="E24" s="6" t="s">
        <v>247</v>
      </c>
    </row>
    <row r="25" spans="1:5" ht="20.25">
      <c r="A25">
        <v>23</v>
      </c>
      <c r="B25" s="2" t="s">
        <v>26</v>
      </c>
      <c r="C25" s="6"/>
      <c r="D25" s="6" t="s">
        <v>185</v>
      </c>
      <c r="E25" s="6" t="s">
        <v>229</v>
      </c>
    </row>
    <row r="26" spans="1:6" ht="20.25">
      <c r="A26">
        <v>24</v>
      </c>
      <c r="B26" s="2" t="s">
        <v>27</v>
      </c>
      <c r="C26" s="6"/>
      <c r="D26" s="6" t="s">
        <v>229</v>
      </c>
      <c r="E26" s="6" t="s">
        <v>248</v>
      </c>
      <c r="F26" t="s">
        <v>361</v>
      </c>
    </row>
    <row r="27" spans="1:5" ht="20.25">
      <c r="A27">
        <v>25</v>
      </c>
      <c r="B27" s="2" t="s">
        <v>30</v>
      </c>
      <c r="C27" s="6"/>
      <c r="D27" s="6" t="s">
        <v>186</v>
      </c>
      <c r="E27" s="6" t="s">
        <v>229</v>
      </c>
    </row>
    <row r="28" spans="1:5" ht="20.25">
      <c r="A28">
        <v>26</v>
      </c>
      <c r="B28" s="2" t="s">
        <v>31</v>
      </c>
      <c r="C28" s="6"/>
      <c r="D28" s="6" t="s">
        <v>229</v>
      </c>
      <c r="E28" s="6" t="s">
        <v>318</v>
      </c>
    </row>
    <row r="29" spans="1:5" ht="20.25">
      <c r="A29">
        <v>27</v>
      </c>
      <c r="B29" s="2" t="s">
        <v>32</v>
      </c>
      <c r="C29" s="6"/>
      <c r="D29" s="6" t="s">
        <v>187</v>
      </c>
      <c r="E29" s="6" t="s">
        <v>229</v>
      </c>
    </row>
    <row r="30" spans="1:5" ht="20.25">
      <c r="A30">
        <v>28</v>
      </c>
      <c r="B30" s="2" t="s">
        <v>33</v>
      </c>
      <c r="C30" s="6"/>
      <c r="D30" s="6" t="s">
        <v>229</v>
      </c>
      <c r="E30" s="6" t="s">
        <v>319</v>
      </c>
    </row>
    <row r="31" spans="1:5" ht="20.25">
      <c r="A31">
        <v>29</v>
      </c>
      <c r="B31" s="2" t="s">
        <v>34</v>
      </c>
      <c r="C31" s="6"/>
      <c r="D31" s="6" t="s">
        <v>188</v>
      </c>
      <c r="E31" s="6" t="s">
        <v>229</v>
      </c>
    </row>
    <row r="32" spans="1:5" ht="20.25">
      <c r="A32">
        <v>30</v>
      </c>
      <c r="B32" s="2" t="s">
        <v>35</v>
      </c>
      <c r="C32" s="6"/>
      <c r="D32" s="6" t="s">
        <v>229</v>
      </c>
      <c r="E32" s="6" t="s">
        <v>320</v>
      </c>
    </row>
    <row r="33" spans="1:5" ht="20.25">
      <c r="A33">
        <v>31</v>
      </c>
      <c r="B33" s="2" t="s">
        <v>36</v>
      </c>
      <c r="C33" s="6"/>
      <c r="D33" s="6" t="s">
        <v>189</v>
      </c>
      <c r="E33" s="6" t="s">
        <v>229</v>
      </c>
    </row>
    <row r="34" spans="1:5" ht="20.25">
      <c r="A34">
        <v>32</v>
      </c>
      <c r="B34" s="2" t="s">
        <v>52</v>
      </c>
      <c r="C34" s="6"/>
      <c r="D34" s="6" t="s">
        <v>229</v>
      </c>
      <c r="E34" s="6" t="s">
        <v>321</v>
      </c>
    </row>
    <row r="35" spans="1:5" ht="20.25">
      <c r="A35">
        <v>33</v>
      </c>
      <c r="B35" s="2" t="s">
        <v>37</v>
      </c>
      <c r="C35" s="6"/>
      <c r="D35" s="6" t="s">
        <v>190</v>
      </c>
      <c r="E35" s="6" t="s">
        <v>229</v>
      </c>
    </row>
    <row r="36" spans="1:5" ht="20.25">
      <c r="A36">
        <v>34</v>
      </c>
      <c r="B36" s="2" t="s">
        <v>38</v>
      </c>
      <c r="C36" s="6"/>
      <c r="D36" s="6" t="s">
        <v>229</v>
      </c>
      <c r="E36" s="6" t="s">
        <v>322</v>
      </c>
    </row>
    <row r="37" spans="1:5" ht="20.25">
      <c r="A37">
        <v>35</v>
      </c>
      <c r="B37" s="2" t="s">
        <v>39</v>
      </c>
      <c r="C37" s="6"/>
      <c r="D37" s="6" t="s">
        <v>191</v>
      </c>
      <c r="E37" s="6" t="s">
        <v>229</v>
      </c>
    </row>
    <row r="38" spans="1:5" ht="20.25">
      <c r="A38">
        <v>36</v>
      </c>
      <c r="B38" s="2" t="s">
        <v>39</v>
      </c>
      <c r="C38" s="6"/>
      <c r="D38" s="6" t="s">
        <v>229</v>
      </c>
      <c r="E38" s="6" t="s">
        <v>323</v>
      </c>
    </row>
    <row r="39" spans="1:5" ht="20.25">
      <c r="A39">
        <v>37</v>
      </c>
      <c r="B39" s="2" t="s">
        <v>40</v>
      </c>
      <c r="C39" s="6"/>
      <c r="D39" s="6" t="s">
        <v>192</v>
      </c>
      <c r="E39" s="6" t="s">
        <v>229</v>
      </c>
    </row>
    <row r="40" spans="1:5" ht="20.25">
      <c r="A40">
        <v>38</v>
      </c>
      <c r="B40" s="2" t="s">
        <v>41</v>
      </c>
      <c r="C40" s="6"/>
      <c r="D40" s="6" t="s">
        <v>229</v>
      </c>
      <c r="E40" s="6" t="s">
        <v>324</v>
      </c>
    </row>
    <row r="41" spans="1:5" ht="20.25">
      <c r="A41">
        <v>39</v>
      </c>
      <c r="B41" s="2" t="s">
        <v>42</v>
      </c>
      <c r="C41" s="6"/>
      <c r="D41" s="6" t="s">
        <v>193</v>
      </c>
      <c r="E41" s="6" t="s">
        <v>229</v>
      </c>
    </row>
    <row r="42" spans="1:5" ht="20.25">
      <c r="A42">
        <v>40</v>
      </c>
      <c r="B42" s="2" t="s">
        <v>43</v>
      </c>
      <c r="C42" s="6"/>
      <c r="D42" s="6" t="s">
        <v>229</v>
      </c>
      <c r="E42" s="6" t="s">
        <v>325</v>
      </c>
    </row>
    <row r="43" spans="1:5" ht="20.25">
      <c r="A43">
        <v>41</v>
      </c>
      <c r="B43" s="2" t="s">
        <v>53</v>
      </c>
      <c r="C43" s="6"/>
      <c r="D43" s="6" t="s">
        <v>194</v>
      </c>
      <c r="E43" s="6" t="s">
        <v>229</v>
      </c>
    </row>
    <row r="44" spans="1:5" ht="20.25">
      <c r="A44">
        <v>42</v>
      </c>
      <c r="B44" s="2" t="s">
        <v>44</v>
      </c>
      <c r="C44" s="6"/>
      <c r="D44" s="6" t="s">
        <v>229</v>
      </c>
      <c r="E44" s="6" t="s">
        <v>326</v>
      </c>
    </row>
    <row r="45" spans="1:5" ht="20.25">
      <c r="A45">
        <v>43</v>
      </c>
      <c r="B45" s="2" t="s">
        <v>54</v>
      </c>
      <c r="C45" s="6"/>
      <c r="D45" s="6" t="s">
        <v>194</v>
      </c>
      <c r="E45" s="6" t="s">
        <v>229</v>
      </c>
    </row>
    <row r="46" spans="1:5" ht="20.25">
      <c r="A46">
        <v>44</v>
      </c>
      <c r="B46" s="2" t="s">
        <v>45</v>
      </c>
      <c r="C46" s="6"/>
      <c r="D46" s="6" t="s">
        <v>229</v>
      </c>
      <c r="E46" s="6" t="s">
        <v>327</v>
      </c>
    </row>
    <row r="47" spans="1:5" ht="20.25">
      <c r="A47">
        <v>45</v>
      </c>
      <c r="B47" s="2" t="s">
        <v>46</v>
      </c>
      <c r="C47" s="6"/>
      <c r="D47" s="6" t="s">
        <v>195</v>
      </c>
      <c r="E47" s="6" t="s">
        <v>229</v>
      </c>
    </row>
    <row r="48" spans="1:5" ht="20.25">
      <c r="A48">
        <v>46</v>
      </c>
      <c r="B48" s="2" t="s">
        <v>47</v>
      </c>
      <c r="C48" s="6"/>
      <c r="D48" s="6" t="s">
        <v>229</v>
      </c>
      <c r="E48" s="6" t="s">
        <v>328</v>
      </c>
    </row>
    <row r="49" spans="1:5" ht="20.25">
      <c r="A49">
        <v>47</v>
      </c>
      <c r="B49" s="2" t="s">
        <v>55</v>
      </c>
      <c r="C49" s="6"/>
      <c r="D49" s="6" t="s">
        <v>196</v>
      </c>
      <c r="E49" s="6" t="s">
        <v>229</v>
      </c>
    </row>
    <row r="50" spans="1:5" ht="20.25">
      <c r="A50">
        <v>48</v>
      </c>
      <c r="B50" s="2" t="s">
        <v>55</v>
      </c>
      <c r="C50" s="6"/>
      <c r="D50" s="6" t="s">
        <v>229</v>
      </c>
      <c r="E50" s="6" t="s">
        <v>329</v>
      </c>
    </row>
    <row r="51" spans="1:5" ht="20.25">
      <c r="A51">
        <v>49</v>
      </c>
      <c r="B51" s="2" t="s">
        <v>163</v>
      </c>
      <c r="C51" s="6"/>
      <c r="D51" s="6" t="s">
        <v>196</v>
      </c>
      <c r="E51" s="6" t="s">
        <v>229</v>
      </c>
    </row>
    <row r="52" spans="1:5" ht="20.25">
      <c r="A52">
        <v>50</v>
      </c>
      <c r="B52" s="2" t="s">
        <v>56</v>
      </c>
      <c r="C52" s="6"/>
      <c r="D52" s="6" t="s">
        <v>229</v>
      </c>
      <c r="E52" s="6" t="s">
        <v>330</v>
      </c>
    </row>
    <row r="53" spans="1:6" ht="20.25">
      <c r="A53">
        <v>51</v>
      </c>
      <c r="B53" s="2" t="s">
        <v>57</v>
      </c>
      <c r="C53" s="6"/>
      <c r="D53" s="6" t="s">
        <v>197</v>
      </c>
      <c r="E53" s="6" t="s">
        <v>229</v>
      </c>
      <c r="F53" t="s">
        <v>316</v>
      </c>
    </row>
    <row r="54" spans="1:5" ht="20.25">
      <c r="A54">
        <v>52</v>
      </c>
      <c r="B54" s="2" t="s">
        <v>57</v>
      </c>
      <c r="C54" s="6"/>
      <c r="D54" s="6" t="s">
        <v>229</v>
      </c>
      <c r="E54" s="6" t="s">
        <v>331</v>
      </c>
    </row>
    <row r="55" spans="1:5" ht="20.25">
      <c r="A55">
        <v>53</v>
      </c>
      <c r="B55" s="2" t="s">
        <v>58</v>
      </c>
      <c r="C55" s="6"/>
      <c r="D55" s="6" t="s">
        <v>198</v>
      </c>
      <c r="E55" s="6" t="s">
        <v>229</v>
      </c>
    </row>
    <row r="56" spans="1:5" ht="20.25">
      <c r="A56">
        <v>54</v>
      </c>
      <c r="B56" s="2" t="s">
        <v>59</v>
      </c>
      <c r="C56" s="6"/>
      <c r="D56" s="6" t="s">
        <v>229</v>
      </c>
      <c r="E56" s="6" t="s">
        <v>332</v>
      </c>
    </row>
    <row r="57" spans="1:5" ht="20.25">
      <c r="A57">
        <v>55</v>
      </c>
      <c r="B57" s="2" t="s">
        <v>60</v>
      </c>
      <c r="C57" s="6"/>
      <c r="D57" s="6" t="s">
        <v>199</v>
      </c>
      <c r="E57" s="6" t="s">
        <v>229</v>
      </c>
    </row>
    <row r="58" spans="1:6" ht="20.25">
      <c r="A58">
        <v>56</v>
      </c>
      <c r="B58" s="2" t="s">
        <v>61</v>
      </c>
      <c r="C58" s="6"/>
      <c r="D58" s="6" t="s">
        <v>229</v>
      </c>
      <c r="E58" s="6" t="s">
        <v>310</v>
      </c>
      <c r="F58" t="s">
        <v>360</v>
      </c>
    </row>
    <row r="59" spans="1:5" ht="20.25">
      <c r="A59">
        <v>57</v>
      </c>
      <c r="B59" s="2" t="s">
        <v>62</v>
      </c>
      <c r="C59" s="6"/>
      <c r="D59" s="6" t="s">
        <v>200</v>
      </c>
      <c r="E59" s="6" t="s">
        <v>229</v>
      </c>
    </row>
    <row r="60" spans="1:5" ht="20.25">
      <c r="A60">
        <v>58</v>
      </c>
      <c r="B60" s="2" t="s">
        <v>63</v>
      </c>
      <c r="C60" s="6"/>
      <c r="D60" s="6" t="s">
        <v>229</v>
      </c>
      <c r="E60" s="6" t="s">
        <v>333</v>
      </c>
    </row>
    <row r="61" spans="1:5" ht="20.25">
      <c r="A61">
        <v>59</v>
      </c>
      <c r="B61" s="2" t="s">
        <v>64</v>
      </c>
      <c r="C61" s="6"/>
      <c r="D61" s="6" t="s">
        <v>201</v>
      </c>
      <c r="E61" s="6" t="s">
        <v>229</v>
      </c>
    </row>
    <row r="62" spans="1:5" ht="20.25">
      <c r="A62">
        <v>60</v>
      </c>
      <c r="B62" s="2" t="s">
        <v>65</v>
      </c>
      <c r="C62" s="6"/>
      <c r="D62" s="6" t="s">
        <v>229</v>
      </c>
      <c r="E62" s="6" t="s">
        <v>334</v>
      </c>
    </row>
    <row r="63" spans="1:5" ht="20.25">
      <c r="A63">
        <v>61</v>
      </c>
      <c r="B63" s="2" t="s">
        <v>66</v>
      </c>
      <c r="C63" s="6"/>
      <c r="D63" s="6" t="s">
        <v>202</v>
      </c>
      <c r="E63" s="6" t="s">
        <v>229</v>
      </c>
    </row>
    <row r="64" spans="1:5" ht="20.25">
      <c r="A64">
        <v>62</v>
      </c>
      <c r="B64" s="2" t="s">
        <v>67</v>
      </c>
      <c r="C64" s="6"/>
      <c r="D64" s="6" t="s">
        <v>229</v>
      </c>
      <c r="E64" s="6" t="s">
        <v>294</v>
      </c>
    </row>
    <row r="65" spans="1:5" ht="20.25">
      <c r="A65">
        <v>63</v>
      </c>
      <c r="B65" s="2" t="s">
        <v>68</v>
      </c>
      <c r="C65" s="6"/>
      <c r="D65" s="6" t="s">
        <v>203</v>
      </c>
      <c r="E65" s="6" t="s">
        <v>229</v>
      </c>
    </row>
    <row r="66" spans="1:5" ht="20.25">
      <c r="A66">
        <v>64</v>
      </c>
      <c r="B66" s="2" t="s">
        <v>68</v>
      </c>
      <c r="C66" s="6"/>
      <c r="D66" s="6" t="s">
        <v>229</v>
      </c>
      <c r="E66" s="6" t="s">
        <v>335</v>
      </c>
    </row>
    <row r="67" spans="1:5" ht="20.25">
      <c r="A67">
        <v>65</v>
      </c>
      <c r="B67" s="2" t="s">
        <v>69</v>
      </c>
      <c r="C67" s="6"/>
      <c r="D67" s="6" t="s">
        <v>229</v>
      </c>
      <c r="E67" s="6" t="s">
        <v>336</v>
      </c>
    </row>
    <row r="68" spans="1:5" ht="20.25">
      <c r="A68">
        <v>66</v>
      </c>
      <c r="B68" s="2" t="s">
        <v>70</v>
      </c>
      <c r="D68" t="s">
        <v>338</v>
      </c>
      <c r="E68" s="6" t="s">
        <v>229</v>
      </c>
    </row>
    <row r="69" spans="1:5" ht="20.25">
      <c r="A69">
        <v>67</v>
      </c>
      <c r="B69" s="2" t="s">
        <v>164</v>
      </c>
      <c r="C69" s="6"/>
      <c r="D69" s="6" t="s">
        <v>229</v>
      </c>
      <c r="E69" s="6" t="s">
        <v>337</v>
      </c>
    </row>
    <row r="70" spans="1:5" ht="20.25">
      <c r="A70">
        <v>68</v>
      </c>
      <c r="B70" s="2" t="s">
        <v>71</v>
      </c>
      <c r="D70" t="s">
        <v>204</v>
      </c>
      <c r="E70" s="6" t="s">
        <v>229</v>
      </c>
    </row>
    <row r="71" spans="1:5" ht="20.25">
      <c r="A71">
        <v>69</v>
      </c>
      <c r="B71" t="s">
        <v>72</v>
      </c>
      <c r="D71" t="s">
        <v>205</v>
      </c>
      <c r="E71" s="6" t="s">
        <v>229</v>
      </c>
    </row>
    <row r="72" spans="1:5" ht="20.25">
      <c r="A72">
        <v>70</v>
      </c>
      <c r="B72" t="s">
        <v>72</v>
      </c>
      <c r="C72" s="6"/>
      <c r="D72" s="6" t="s">
        <v>229</v>
      </c>
      <c r="E72" s="6" t="s">
        <v>339</v>
      </c>
    </row>
    <row r="73" spans="1:5" ht="20.25">
      <c r="A73">
        <v>71</v>
      </c>
      <c r="B73" t="s">
        <v>73</v>
      </c>
      <c r="D73" t="s">
        <v>206</v>
      </c>
      <c r="E73" s="6" t="s">
        <v>229</v>
      </c>
    </row>
    <row r="74" spans="1:5" ht="20.25">
      <c r="A74">
        <v>72</v>
      </c>
      <c r="B74" t="s">
        <v>73</v>
      </c>
      <c r="C74" s="6"/>
      <c r="D74" s="6" t="s">
        <v>229</v>
      </c>
      <c r="E74" s="6" t="s">
        <v>340</v>
      </c>
    </row>
    <row r="75" spans="1:5" ht="20.25">
      <c r="A75">
        <v>73</v>
      </c>
      <c r="B75" t="s">
        <v>74</v>
      </c>
      <c r="D75" t="s">
        <v>207</v>
      </c>
      <c r="E75" s="6" t="s">
        <v>229</v>
      </c>
    </row>
    <row r="76" spans="1:5" ht="20.25">
      <c r="A76">
        <v>74</v>
      </c>
      <c r="B76" t="s">
        <v>75</v>
      </c>
      <c r="C76" s="6"/>
      <c r="D76" s="6" t="s">
        <v>229</v>
      </c>
      <c r="E76" s="6" t="s">
        <v>341</v>
      </c>
    </row>
    <row r="77" spans="1:5" ht="20.25">
      <c r="A77">
        <v>75</v>
      </c>
      <c r="B77" t="s">
        <v>76</v>
      </c>
      <c r="D77" t="s">
        <v>208</v>
      </c>
      <c r="E77" s="6" t="s">
        <v>229</v>
      </c>
    </row>
    <row r="78" spans="1:5" ht="20.25">
      <c r="A78">
        <v>76</v>
      </c>
      <c r="B78" t="s">
        <v>77</v>
      </c>
      <c r="C78" s="6"/>
      <c r="D78" s="6" t="s">
        <v>229</v>
      </c>
      <c r="E78" s="6" t="s">
        <v>342</v>
      </c>
    </row>
    <row r="79" spans="1:5" ht="20.25">
      <c r="A79">
        <v>77</v>
      </c>
      <c r="B79" t="s">
        <v>78</v>
      </c>
      <c r="D79" t="s">
        <v>209</v>
      </c>
      <c r="E79" s="6" t="s">
        <v>229</v>
      </c>
    </row>
    <row r="80" spans="1:5" ht="20.25">
      <c r="A80">
        <v>78</v>
      </c>
      <c r="B80" t="s">
        <v>79</v>
      </c>
      <c r="C80" s="6"/>
      <c r="D80" s="6" t="s">
        <v>229</v>
      </c>
      <c r="E80" s="6" t="s">
        <v>343</v>
      </c>
    </row>
    <row r="81" spans="1:5" ht="20.25">
      <c r="A81">
        <v>79</v>
      </c>
      <c r="B81" t="s">
        <v>80</v>
      </c>
      <c r="D81" t="s">
        <v>210</v>
      </c>
      <c r="E81" s="6" t="s">
        <v>229</v>
      </c>
    </row>
    <row r="82" spans="1:5" ht="20.25">
      <c r="A82">
        <v>80</v>
      </c>
      <c r="B82" t="s">
        <v>80</v>
      </c>
      <c r="C82" s="6"/>
      <c r="D82" s="6" t="s">
        <v>229</v>
      </c>
      <c r="E82" s="6" t="s">
        <v>344</v>
      </c>
    </row>
    <row r="83" spans="1:5" ht="20.25">
      <c r="A83">
        <v>81</v>
      </c>
      <c r="B83" t="s">
        <v>81</v>
      </c>
      <c r="D83" t="s">
        <v>211</v>
      </c>
      <c r="E83" s="6" t="s">
        <v>229</v>
      </c>
    </row>
    <row r="84" spans="1:5" ht="20.25">
      <c r="A84">
        <v>82</v>
      </c>
      <c r="B84" t="s">
        <v>82</v>
      </c>
      <c r="C84" s="6"/>
      <c r="D84" s="6" t="s">
        <v>229</v>
      </c>
      <c r="E84" s="6" t="s">
        <v>345</v>
      </c>
    </row>
    <row r="85" spans="1:5" ht="20.25">
      <c r="A85">
        <v>83</v>
      </c>
      <c r="B85" t="s">
        <v>83</v>
      </c>
      <c r="D85" t="s">
        <v>212</v>
      </c>
      <c r="E85" s="6" t="s">
        <v>229</v>
      </c>
    </row>
    <row r="86" spans="1:5" ht="20.25">
      <c r="A86">
        <v>84</v>
      </c>
      <c r="B86" t="s">
        <v>84</v>
      </c>
      <c r="C86" s="6"/>
      <c r="D86" s="6" t="s">
        <v>229</v>
      </c>
      <c r="E86" s="6" t="s">
        <v>346</v>
      </c>
    </row>
    <row r="87" spans="1:5" ht="20.25">
      <c r="A87">
        <v>85</v>
      </c>
      <c r="B87" t="s">
        <v>165</v>
      </c>
      <c r="D87" t="s">
        <v>213</v>
      </c>
      <c r="E87" s="6" t="s">
        <v>229</v>
      </c>
    </row>
    <row r="88" spans="1:5" ht="20.25">
      <c r="A88">
        <v>86</v>
      </c>
      <c r="B88" t="s">
        <v>165</v>
      </c>
      <c r="C88" s="6"/>
      <c r="D88" s="6" t="s">
        <v>229</v>
      </c>
      <c r="E88" s="6" t="s">
        <v>347</v>
      </c>
    </row>
    <row r="89" spans="1:5" ht="20.25">
      <c r="A89">
        <v>87</v>
      </c>
      <c r="B89" t="s">
        <v>85</v>
      </c>
      <c r="D89" t="s">
        <v>214</v>
      </c>
      <c r="E89" s="6" t="s">
        <v>229</v>
      </c>
    </row>
    <row r="90" spans="1:5" ht="20.25">
      <c r="A90">
        <v>88</v>
      </c>
      <c r="B90" t="s">
        <v>86</v>
      </c>
      <c r="C90" s="6"/>
      <c r="D90" s="6" t="s">
        <v>229</v>
      </c>
      <c r="E90" s="6" t="s">
        <v>348</v>
      </c>
    </row>
    <row r="91" spans="1:5" ht="20.25">
      <c r="A91">
        <v>89</v>
      </c>
      <c r="B91" t="s">
        <v>87</v>
      </c>
      <c r="D91" t="s">
        <v>215</v>
      </c>
      <c r="E91" s="6" t="s">
        <v>229</v>
      </c>
    </row>
    <row r="92" spans="1:5" ht="20.25">
      <c r="A92">
        <v>90</v>
      </c>
      <c r="B92" t="s">
        <v>87</v>
      </c>
      <c r="C92" s="6"/>
      <c r="D92" s="6" t="s">
        <v>229</v>
      </c>
      <c r="E92" s="6" t="s">
        <v>349</v>
      </c>
    </row>
    <row r="93" spans="1:5" ht="20.25">
      <c r="A93">
        <v>91</v>
      </c>
      <c r="B93" t="s">
        <v>88</v>
      </c>
      <c r="D93" t="s">
        <v>216</v>
      </c>
      <c r="E93" s="6" t="s">
        <v>229</v>
      </c>
    </row>
    <row r="94" spans="1:5" ht="20.25">
      <c r="A94">
        <v>92</v>
      </c>
      <c r="B94" t="s">
        <v>88</v>
      </c>
      <c r="C94" s="6"/>
      <c r="D94" s="6" t="s">
        <v>229</v>
      </c>
      <c r="E94" s="6" t="s">
        <v>309</v>
      </c>
    </row>
    <row r="95" spans="1:5" ht="20.25">
      <c r="A95">
        <v>93</v>
      </c>
      <c r="B95" t="s">
        <v>89</v>
      </c>
      <c r="D95" t="s">
        <v>217</v>
      </c>
      <c r="E95" s="6" t="s">
        <v>229</v>
      </c>
    </row>
    <row r="96" spans="1:5" ht="20.25">
      <c r="A96">
        <v>94</v>
      </c>
      <c r="B96" t="s">
        <v>90</v>
      </c>
      <c r="C96" s="6"/>
      <c r="D96" s="6" t="s">
        <v>229</v>
      </c>
      <c r="E96" s="6" t="s">
        <v>350</v>
      </c>
    </row>
    <row r="97" spans="1:5" ht="20.25">
      <c r="A97">
        <v>95</v>
      </c>
      <c r="B97" t="s">
        <v>91</v>
      </c>
      <c r="D97" t="s">
        <v>218</v>
      </c>
      <c r="E97" s="6" t="s">
        <v>229</v>
      </c>
    </row>
    <row r="98" spans="1:5" ht="20.25">
      <c r="A98">
        <v>96</v>
      </c>
      <c r="B98" t="s">
        <v>92</v>
      </c>
      <c r="C98" s="6"/>
      <c r="D98" s="6" t="s">
        <v>229</v>
      </c>
      <c r="E98" s="6" t="s">
        <v>351</v>
      </c>
    </row>
    <row r="99" spans="1:5" ht="20.25">
      <c r="A99">
        <v>97</v>
      </c>
      <c r="B99" t="s">
        <v>93</v>
      </c>
      <c r="D99" t="s">
        <v>219</v>
      </c>
      <c r="E99" s="6" t="s">
        <v>229</v>
      </c>
    </row>
    <row r="100" spans="1:5" ht="20.25">
      <c r="A100">
        <v>98</v>
      </c>
      <c r="B100" t="s">
        <v>94</v>
      </c>
      <c r="C100" s="6"/>
      <c r="D100" s="6" t="s">
        <v>229</v>
      </c>
      <c r="E100" s="6" t="s">
        <v>352</v>
      </c>
    </row>
    <row r="101" spans="1:5" ht="20.25">
      <c r="A101">
        <v>99</v>
      </c>
      <c r="B101" t="s">
        <v>95</v>
      </c>
      <c r="D101" t="s">
        <v>220</v>
      </c>
      <c r="E101" s="6" t="s">
        <v>229</v>
      </c>
    </row>
    <row r="102" spans="1:5" ht="20.25">
      <c r="A102">
        <v>100</v>
      </c>
      <c r="B102" t="s">
        <v>95</v>
      </c>
      <c r="C102" s="6"/>
      <c r="D102" s="6" t="s">
        <v>229</v>
      </c>
      <c r="E102" s="6" t="s">
        <v>353</v>
      </c>
    </row>
    <row r="103" spans="1:5" ht="20.25">
      <c r="A103">
        <v>101</v>
      </c>
      <c r="B103" t="s">
        <v>96</v>
      </c>
      <c r="D103" t="s">
        <v>221</v>
      </c>
      <c r="E103" s="6" t="s">
        <v>229</v>
      </c>
    </row>
    <row r="104" spans="1:5" ht="20.25">
      <c r="A104">
        <v>102</v>
      </c>
      <c r="B104" t="s">
        <v>97</v>
      </c>
      <c r="C104" s="6"/>
      <c r="D104" s="6" t="s">
        <v>229</v>
      </c>
      <c r="E104" s="6" t="s">
        <v>354</v>
      </c>
    </row>
    <row r="105" spans="1:5" ht="20.25">
      <c r="A105">
        <v>103</v>
      </c>
      <c r="B105" t="s">
        <v>98</v>
      </c>
      <c r="D105" t="s">
        <v>222</v>
      </c>
      <c r="E105" s="6" t="s">
        <v>229</v>
      </c>
    </row>
    <row r="106" spans="1:5" ht="20.25">
      <c r="A106">
        <v>104</v>
      </c>
      <c r="B106" t="s">
        <v>99</v>
      </c>
      <c r="C106" s="6"/>
      <c r="D106" s="6" t="s">
        <v>229</v>
      </c>
      <c r="E106" s="6" t="s">
        <v>355</v>
      </c>
    </row>
    <row r="107" spans="1:5" ht="20.25">
      <c r="A107">
        <v>105</v>
      </c>
      <c r="B107" t="s">
        <v>100</v>
      </c>
      <c r="D107" t="s">
        <v>223</v>
      </c>
      <c r="E107" s="6" t="s">
        <v>229</v>
      </c>
    </row>
    <row r="108" spans="1:5" ht="20.25">
      <c r="A108">
        <v>106</v>
      </c>
      <c r="B108" t="s">
        <v>101</v>
      </c>
      <c r="C108" s="6"/>
      <c r="D108" s="6" t="s">
        <v>229</v>
      </c>
      <c r="E108" s="6" t="s">
        <v>356</v>
      </c>
    </row>
    <row r="109" spans="1:5" ht="20.25">
      <c r="A109">
        <v>107</v>
      </c>
      <c r="B109" t="s">
        <v>102</v>
      </c>
      <c r="D109" t="s">
        <v>224</v>
      </c>
      <c r="E109" s="6" t="s">
        <v>229</v>
      </c>
    </row>
    <row r="110" spans="1:5" ht="20.25">
      <c r="A110">
        <v>108</v>
      </c>
      <c r="B110" t="s">
        <v>103</v>
      </c>
      <c r="C110" s="6"/>
      <c r="D110" s="6" t="s">
        <v>229</v>
      </c>
      <c r="E110" s="6" t="s">
        <v>308</v>
      </c>
    </row>
    <row r="111" spans="1:5" ht="20.25">
      <c r="A111">
        <v>109</v>
      </c>
      <c r="B111" t="s">
        <v>104</v>
      </c>
      <c r="D111" t="s">
        <v>225</v>
      </c>
      <c r="E111" s="6" t="s">
        <v>229</v>
      </c>
    </row>
    <row r="112" spans="1:5" ht="20.25">
      <c r="A112">
        <v>110</v>
      </c>
      <c r="B112" t="s">
        <v>166</v>
      </c>
      <c r="C112" s="6"/>
      <c r="D112" s="6" t="s">
        <v>229</v>
      </c>
      <c r="E112" s="6" t="s">
        <v>357</v>
      </c>
    </row>
    <row r="113" spans="1:5" ht="20.25">
      <c r="A113">
        <v>111</v>
      </c>
      <c r="B113" s="2" t="s">
        <v>167</v>
      </c>
      <c r="D113" t="s">
        <v>226</v>
      </c>
      <c r="E113" s="6" t="s">
        <v>229</v>
      </c>
    </row>
    <row r="114" spans="1:5" ht="20.25">
      <c r="A114">
        <v>112</v>
      </c>
      <c r="B114" s="2" t="s">
        <v>168</v>
      </c>
      <c r="C114" s="6"/>
      <c r="D114" s="6" t="s">
        <v>229</v>
      </c>
      <c r="E114" s="6" t="s">
        <v>249</v>
      </c>
    </row>
    <row r="115" spans="1:5" ht="20.25">
      <c r="A115">
        <v>113</v>
      </c>
      <c r="B115" s="2" t="s">
        <v>169</v>
      </c>
      <c r="C115" s="6"/>
      <c r="D115" s="6" t="s">
        <v>229</v>
      </c>
      <c r="E115" s="6" t="s">
        <v>250</v>
      </c>
    </row>
    <row r="116" spans="1:5" ht="20.25">
      <c r="A116">
        <v>114</v>
      </c>
      <c r="B116" s="2" t="s">
        <v>170</v>
      </c>
      <c r="C116" s="6"/>
      <c r="D116" s="6" t="s">
        <v>229</v>
      </c>
      <c r="E116" s="6" t="s">
        <v>251</v>
      </c>
    </row>
    <row r="117" spans="1:5" ht="20.25">
      <c r="A117">
        <v>115</v>
      </c>
      <c r="B117" s="2" t="s">
        <v>105</v>
      </c>
      <c r="C117" s="6"/>
      <c r="D117" s="6" t="s">
        <v>229</v>
      </c>
      <c r="E117" s="6" t="s">
        <v>252</v>
      </c>
    </row>
    <row r="118" spans="1:5" ht="20.25">
      <c r="A118">
        <v>116</v>
      </c>
      <c r="B118" s="2" t="s">
        <v>106</v>
      </c>
      <c r="C118" s="6"/>
      <c r="D118" s="6" t="s">
        <v>229</v>
      </c>
      <c r="E118" s="6" t="s">
        <v>253</v>
      </c>
    </row>
    <row r="119" spans="1:5" ht="20.25">
      <c r="A119">
        <v>117</v>
      </c>
      <c r="B119" s="2" t="s">
        <v>107</v>
      </c>
      <c r="C119" s="6"/>
      <c r="D119" s="6" t="s">
        <v>229</v>
      </c>
      <c r="E119" s="6" t="s">
        <v>254</v>
      </c>
    </row>
    <row r="120" spans="1:5" ht="20.25">
      <c r="A120">
        <v>118</v>
      </c>
      <c r="B120" s="2" t="s">
        <v>108</v>
      </c>
      <c r="C120" s="6"/>
      <c r="D120" s="6" t="s">
        <v>229</v>
      </c>
      <c r="E120" s="6" t="s">
        <v>255</v>
      </c>
    </row>
    <row r="121" spans="1:5" ht="20.25">
      <c r="A121">
        <v>119</v>
      </c>
      <c r="B121" s="2" t="s">
        <v>109</v>
      </c>
      <c r="C121" s="6"/>
      <c r="D121" s="6" t="s">
        <v>229</v>
      </c>
      <c r="E121" s="6" t="s">
        <v>256</v>
      </c>
    </row>
    <row r="122" spans="1:5" ht="20.25">
      <c r="A122">
        <v>120</v>
      </c>
      <c r="B122" s="2" t="s">
        <v>110</v>
      </c>
      <c r="C122" s="6"/>
      <c r="D122" s="6" t="s">
        <v>229</v>
      </c>
      <c r="E122" s="6" t="s">
        <v>257</v>
      </c>
    </row>
    <row r="123" spans="1:5" ht="20.25">
      <c r="A123">
        <v>121</v>
      </c>
      <c r="B123" s="2" t="s">
        <v>111</v>
      </c>
      <c r="C123" s="6"/>
      <c r="D123" s="6" t="s">
        <v>229</v>
      </c>
      <c r="E123" s="6" t="s">
        <v>258</v>
      </c>
    </row>
    <row r="124" spans="1:5" ht="20.25">
      <c r="A124">
        <v>122</v>
      </c>
      <c r="B124" s="2" t="s">
        <v>112</v>
      </c>
      <c r="C124" s="6"/>
      <c r="D124" s="6" t="s">
        <v>229</v>
      </c>
      <c r="E124" s="6" t="s">
        <v>259</v>
      </c>
    </row>
    <row r="125" spans="1:5" ht="20.25">
      <c r="A125">
        <v>123</v>
      </c>
      <c r="B125" s="2" t="s">
        <v>113</v>
      </c>
      <c r="C125" s="6"/>
      <c r="D125" s="6" t="s">
        <v>229</v>
      </c>
      <c r="E125" s="6" t="s">
        <v>260</v>
      </c>
    </row>
    <row r="126" spans="1:5" ht="20.25">
      <c r="A126">
        <v>124</v>
      </c>
      <c r="B126" s="2" t="s">
        <v>114</v>
      </c>
      <c r="C126" s="6"/>
      <c r="D126" s="6" t="s">
        <v>229</v>
      </c>
      <c r="E126" s="6" t="s">
        <v>261</v>
      </c>
    </row>
    <row r="127" spans="1:5" ht="20.25">
      <c r="A127">
        <v>125</v>
      </c>
      <c r="B127" s="2" t="s">
        <v>115</v>
      </c>
      <c r="C127" s="6"/>
      <c r="D127" s="6" t="s">
        <v>229</v>
      </c>
      <c r="E127" s="6" t="s">
        <v>262</v>
      </c>
    </row>
    <row r="128" spans="1:5" ht="20.25">
      <c r="A128">
        <v>126</v>
      </c>
      <c r="B128" s="2" t="s">
        <v>116</v>
      </c>
      <c r="C128" s="6"/>
      <c r="D128" s="6" t="s">
        <v>229</v>
      </c>
      <c r="E128" s="6" t="s">
        <v>263</v>
      </c>
    </row>
    <row r="129" spans="1:5" ht="20.25">
      <c r="A129">
        <v>127</v>
      </c>
      <c r="B129" s="2" t="s">
        <v>117</v>
      </c>
      <c r="C129" s="6"/>
      <c r="D129" s="6" t="s">
        <v>229</v>
      </c>
      <c r="E129" s="6" t="s">
        <v>264</v>
      </c>
    </row>
    <row r="130" spans="1:5" ht="20.25">
      <c r="A130">
        <v>128</v>
      </c>
      <c r="B130" s="2" t="s">
        <v>118</v>
      </c>
      <c r="C130" s="6"/>
      <c r="D130" s="6" t="s">
        <v>229</v>
      </c>
      <c r="E130" s="6" t="s">
        <v>265</v>
      </c>
    </row>
    <row r="131" spans="1:5" ht="20.25">
      <c r="A131">
        <v>129</v>
      </c>
      <c r="B131" s="2" t="s">
        <v>119</v>
      </c>
      <c r="C131" s="6"/>
      <c r="D131" s="6" t="s">
        <v>229</v>
      </c>
      <c r="E131" s="6" t="s">
        <v>266</v>
      </c>
    </row>
    <row r="132" spans="1:5" ht="20.25">
      <c r="A132">
        <v>130</v>
      </c>
      <c r="B132" s="2" t="s">
        <v>120</v>
      </c>
      <c r="C132" s="6"/>
      <c r="D132" s="6" t="s">
        <v>229</v>
      </c>
      <c r="E132" s="6" t="s">
        <v>267</v>
      </c>
    </row>
    <row r="133" spans="1:5" ht="20.25">
      <c r="A133">
        <v>131</v>
      </c>
      <c r="B133" s="2" t="s">
        <v>121</v>
      </c>
      <c r="C133" s="6"/>
      <c r="D133" s="6" t="s">
        <v>229</v>
      </c>
      <c r="E133" s="6" t="s">
        <v>268</v>
      </c>
    </row>
    <row r="134" spans="1:5" ht="20.25">
      <c r="A134">
        <v>132</v>
      </c>
      <c r="B134" s="2" t="s">
        <v>122</v>
      </c>
      <c r="C134" s="6"/>
      <c r="D134" s="6" t="s">
        <v>229</v>
      </c>
      <c r="E134" s="6" t="s">
        <v>269</v>
      </c>
    </row>
    <row r="135" spans="1:5" ht="20.25">
      <c r="A135">
        <v>133</v>
      </c>
      <c r="B135" s="2" t="s">
        <v>123</v>
      </c>
      <c r="C135" s="6"/>
      <c r="D135" s="6" t="s">
        <v>229</v>
      </c>
      <c r="E135" s="6" t="s">
        <v>270</v>
      </c>
    </row>
    <row r="136" spans="1:5" ht="20.25">
      <c r="A136">
        <v>134</v>
      </c>
      <c r="B136" s="2" t="s">
        <v>124</v>
      </c>
      <c r="C136" s="6"/>
      <c r="D136" s="6" t="s">
        <v>229</v>
      </c>
      <c r="E136" s="6" t="s">
        <v>271</v>
      </c>
    </row>
    <row r="137" spans="1:5" ht="20.25">
      <c r="A137">
        <v>135</v>
      </c>
      <c r="B137" s="2" t="s">
        <v>125</v>
      </c>
      <c r="C137" s="6"/>
      <c r="D137" s="6" t="s">
        <v>229</v>
      </c>
      <c r="E137" s="6" t="s">
        <v>272</v>
      </c>
    </row>
    <row r="138" spans="1:5" ht="20.25">
      <c r="A138">
        <v>136</v>
      </c>
      <c r="B138" s="2" t="s">
        <v>125</v>
      </c>
      <c r="C138" s="6"/>
      <c r="D138" s="6" t="s">
        <v>229</v>
      </c>
      <c r="E138" s="6" t="s">
        <v>273</v>
      </c>
    </row>
    <row r="139" spans="1:5" ht="20.25">
      <c r="A139">
        <v>137</v>
      </c>
      <c r="B139" s="2" t="s">
        <v>126</v>
      </c>
      <c r="C139" s="6"/>
      <c r="D139" s="6" t="s">
        <v>229</v>
      </c>
      <c r="E139" s="6" t="s">
        <v>274</v>
      </c>
    </row>
    <row r="140" spans="1:5" ht="20.25">
      <c r="A140">
        <v>138</v>
      </c>
      <c r="B140" s="2" t="s">
        <v>127</v>
      </c>
      <c r="C140" s="6"/>
      <c r="D140" s="6" t="s">
        <v>229</v>
      </c>
      <c r="E140" s="6" t="s">
        <v>275</v>
      </c>
    </row>
    <row r="141" spans="1:5" ht="20.25">
      <c r="A141">
        <v>139</v>
      </c>
      <c r="B141" s="2" t="s">
        <v>55</v>
      </c>
      <c r="C141" s="6"/>
      <c r="D141" s="6" t="s">
        <v>229</v>
      </c>
      <c r="E141" s="6" t="s">
        <v>276</v>
      </c>
    </row>
    <row r="142" spans="1:5" ht="20.25">
      <c r="A142">
        <v>140</v>
      </c>
      <c r="B142" s="2" t="s">
        <v>128</v>
      </c>
      <c r="C142" s="6"/>
      <c r="D142" s="6" t="s">
        <v>229</v>
      </c>
      <c r="E142" s="6" t="s">
        <v>277</v>
      </c>
    </row>
    <row r="143" spans="1:5" ht="20.25">
      <c r="A143">
        <v>141</v>
      </c>
      <c r="B143" s="2" t="s">
        <v>278</v>
      </c>
      <c r="C143" s="6"/>
      <c r="D143" s="6" t="s">
        <v>229</v>
      </c>
      <c r="E143" s="6" t="s">
        <v>279</v>
      </c>
    </row>
    <row r="144" spans="1:5" ht="20.25">
      <c r="A144">
        <v>142</v>
      </c>
      <c r="B144" s="2" t="s">
        <v>129</v>
      </c>
      <c r="C144" s="6"/>
      <c r="D144" s="6" t="s">
        <v>229</v>
      </c>
      <c r="E144" s="6" t="s">
        <v>280</v>
      </c>
    </row>
    <row r="145" spans="1:5" ht="20.25">
      <c r="A145">
        <v>143</v>
      </c>
      <c r="B145" s="2" t="s">
        <v>130</v>
      </c>
      <c r="C145" s="6"/>
      <c r="D145" s="6" t="s">
        <v>229</v>
      </c>
      <c r="E145" s="6" t="s">
        <v>281</v>
      </c>
    </row>
    <row r="146" spans="1:5" ht="20.25">
      <c r="A146">
        <v>144</v>
      </c>
      <c r="B146" s="2" t="s">
        <v>131</v>
      </c>
      <c r="C146" s="6"/>
      <c r="D146" s="6" t="s">
        <v>229</v>
      </c>
      <c r="E146" s="6" t="s">
        <v>282</v>
      </c>
    </row>
    <row r="147" spans="1:5" ht="20.25">
      <c r="A147">
        <v>145</v>
      </c>
      <c r="B147" s="2" t="s">
        <v>132</v>
      </c>
      <c r="C147" s="6"/>
      <c r="D147" s="6" t="s">
        <v>229</v>
      </c>
      <c r="E147" s="6" t="s">
        <v>283</v>
      </c>
    </row>
    <row r="148" spans="1:5" ht="20.25">
      <c r="A148">
        <v>146</v>
      </c>
      <c r="B148" s="2" t="s">
        <v>133</v>
      </c>
      <c r="C148" s="6"/>
      <c r="D148" s="6" t="s">
        <v>229</v>
      </c>
      <c r="E148" s="6" t="s">
        <v>284</v>
      </c>
    </row>
    <row r="149" spans="1:5" ht="20.25">
      <c r="A149">
        <v>147</v>
      </c>
      <c r="B149" s="2" t="s">
        <v>134</v>
      </c>
      <c r="C149" s="6"/>
      <c r="D149" s="6" t="s">
        <v>229</v>
      </c>
      <c r="E149" s="6" t="s">
        <v>285</v>
      </c>
    </row>
    <row r="150" spans="1:5" ht="20.25">
      <c r="A150">
        <v>148</v>
      </c>
      <c r="B150" s="2" t="s">
        <v>135</v>
      </c>
      <c r="C150" s="6"/>
      <c r="D150" s="6" t="s">
        <v>229</v>
      </c>
      <c r="E150" s="6" t="s">
        <v>286</v>
      </c>
    </row>
    <row r="151" spans="1:5" ht="20.25">
      <c r="A151">
        <v>149</v>
      </c>
      <c r="B151" s="2" t="s">
        <v>136</v>
      </c>
      <c r="C151" s="6"/>
      <c r="D151" s="6" t="s">
        <v>229</v>
      </c>
      <c r="E151" s="6" t="s">
        <v>287</v>
      </c>
    </row>
    <row r="152" spans="1:5" ht="20.25">
      <c r="A152">
        <v>150</v>
      </c>
      <c r="B152" s="2" t="s">
        <v>137</v>
      </c>
      <c r="C152" s="6"/>
      <c r="D152" s="6" t="s">
        <v>229</v>
      </c>
      <c r="E152" s="6" t="s">
        <v>288</v>
      </c>
    </row>
    <row r="153" spans="1:5" ht="20.25">
      <c r="A153">
        <v>151</v>
      </c>
      <c r="B153" s="2" t="s">
        <v>138</v>
      </c>
      <c r="C153" s="6"/>
      <c r="D153" s="6" t="s">
        <v>229</v>
      </c>
      <c r="E153" s="6" t="s">
        <v>289</v>
      </c>
    </row>
    <row r="154" spans="1:5" ht="20.25">
      <c r="A154">
        <v>152</v>
      </c>
      <c r="B154" s="2" t="s">
        <v>139</v>
      </c>
      <c r="D154" t="s">
        <v>230</v>
      </c>
      <c r="E154" s="6" t="s">
        <v>229</v>
      </c>
    </row>
    <row r="155" spans="1:5" ht="20.25">
      <c r="A155">
        <v>153</v>
      </c>
      <c r="B155" s="2" t="s">
        <v>171</v>
      </c>
      <c r="C155" s="6"/>
      <c r="D155" s="6" t="s">
        <v>229</v>
      </c>
      <c r="E155" s="6" t="s">
        <v>290</v>
      </c>
    </row>
    <row r="156" spans="1:5" ht="20.25">
      <c r="A156">
        <v>154</v>
      </c>
      <c r="B156" s="2" t="s">
        <v>140</v>
      </c>
      <c r="C156" s="6"/>
      <c r="D156" s="6" t="s">
        <v>229</v>
      </c>
      <c r="E156" s="6" t="s">
        <v>291</v>
      </c>
    </row>
    <row r="157" spans="1:5" ht="20.25">
      <c r="A157">
        <v>155</v>
      </c>
      <c r="B157" s="2" t="s">
        <v>141</v>
      </c>
      <c r="D157" t="s">
        <v>193</v>
      </c>
      <c r="E157" s="6" t="s">
        <v>229</v>
      </c>
    </row>
    <row r="158" spans="1:5" ht="20.25">
      <c r="A158">
        <v>156</v>
      </c>
      <c r="B158" s="2" t="s">
        <v>142</v>
      </c>
      <c r="C158" s="6"/>
      <c r="D158" s="6" t="s">
        <v>229</v>
      </c>
      <c r="E158" s="6" t="s">
        <v>292</v>
      </c>
    </row>
    <row r="159" spans="1:5" ht="20.25">
      <c r="A159">
        <v>157</v>
      </c>
      <c r="B159" s="2" t="s">
        <v>359</v>
      </c>
      <c r="C159" s="6"/>
      <c r="D159" s="6" t="s">
        <v>229</v>
      </c>
      <c r="E159" s="6" t="s">
        <v>231</v>
      </c>
    </row>
    <row r="160" spans="1:5" ht="20.25">
      <c r="A160">
        <v>158</v>
      </c>
      <c r="B160" s="2" t="s">
        <v>359</v>
      </c>
      <c r="C160" s="6"/>
      <c r="D160" s="6" t="s">
        <v>229</v>
      </c>
      <c r="E160" s="6" t="s">
        <v>232</v>
      </c>
    </row>
    <row r="161" spans="1:5" ht="20.25">
      <c r="A161">
        <v>159</v>
      </c>
      <c r="B161" s="2" t="s">
        <v>359</v>
      </c>
      <c r="C161" s="6"/>
      <c r="D161" s="6" t="s">
        <v>229</v>
      </c>
      <c r="E161" s="6" t="s">
        <v>233</v>
      </c>
    </row>
    <row r="162" spans="1:5" ht="20.25">
      <c r="A162">
        <v>160</v>
      </c>
      <c r="B162" s="2" t="s">
        <v>359</v>
      </c>
      <c r="C162" s="6"/>
      <c r="D162" s="6" t="s">
        <v>229</v>
      </c>
      <c r="E162" s="6" t="s">
        <v>234</v>
      </c>
    </row>
    <row r="163" spans="1:5" ht="20.25">
      <c r="A163">
        <v>161</v>
      </c>
      <c r="B163" s="2" t="s">
        <v>359</v>
      </c>
      <c r="C163" s="6"/>
      <c r="D163" s="6" t="s">
        <v>229</v>
      </c>
      <c r="E163" s="6" t="s">
        <v>235</v>
      </c>
    </row>
    <row r="164" spans="1:5" ht="20.25">
      <c r="A164">
        <v>162</v>
      </c>
      <c r="B164" s="2" t="s">
        <v>359</v>
      </c>
      <c r="C164" s="6"/>
      <c r="D164" s="6" t="s">
        <v>229</v>
      </c>
      <c r="E164" s="6" t="s">
        <v>236</v>
      </c>
    </row>
    <row r="165" spans="1:5" ht="20.25">
      <c r="A165">
        <v>163</v>
      </c>
      <c r="B165" s="2" t="s">
        <v>143</v>
      </c>
      <c r="C165" s="6"/>
      <c r="D165" s="6" t="s">
        <v>229</v>
      </c>
      <c r="E165" s="6" t="s">
        <v>293</v>
      </c>
    </row>
    <row r="166" spans="1:5" ht="20.25">
      <c r="A166">
        <v>164</v>
      </c>
      <c r="B166" s="2" t="s">
        <v>144</v>
      </c>
      <c r="C166" s="6"/>
      <c r="D166" s="6" t="s">
        <v>229</v>
      </c>
      <c r="E166" s="6" t="s">
        <v>294</v>
      </c>
    </row>
    <row r="167" spans="1:5" ht="20.25">
      <c r="A167">
        <v>165</v>
      </c>
      <c r="B167" s="2" t="s">
        <v>106</v>
      </c>
      <c r="C167" s="6"/>
      <c r="D167" s="6" t="s">
        <v>229</v>
      </c>
      <c r="E167" s="6" t="s">
        <v>253</v>
      </c>
    </row>
    <row r="168" spans="1:5" ht="20.25">
      <c r="A168">
        <v>166</v>
      </c>
      <c r="B168" s="2" t="s">
        <v>145</v>
      </c>
      <c r="C168" s="6"/>
      <c r="D168" s="6" t="s">
        <v>229</v>
      </c>
      <c r="E168" s="6" t="s">
        <v>295</v>
      </c>
    </row>
    <row r="169" spans="1:5" ht="20.25">
      <c r="A169">
        <v>167</v>
      </c>
      <c r="B169" s="2" t="s">
        <v>127</v>
      </c>
      <c r="C169" s="6"/>
      <c r="D169" s="6" t="s">
        <v>229</v>
      </c>
      <c r="E169" s="6" t="s">
        <v>275</v>
      </c>
    </row>
    <row r="170" spans="1:5" ht="20.25">
      <c r="A170">
        <v>168</v>
      </c>
      <c r="B170" s="2" t="s">
        <v>146</v>
      </c>
      <c r="C170" s="6"/>
      <c r="D170" s="6" t="s">
        <v>229</v>
      </c>
      <c r="E170" s="6" t="s">
        <v>296</v>
      </c>
    </row>
    <row r="171" spans="1:5" ht="20.25">
      <c r="A171">
        <v>169</v>
      </c>
      <c r="B171" s="2" t="s">
        <v>147</v>
      </c>
      <c r="C171" s="6"/>
      <c r="D171" s="6" t="s">
        <v>229</v>
      </c>
      <c r="E171" s="6" t="s">
        <v>297</v>
      </c>
    </row>
    <row r="172" spans="1:5" ht="20.25">
      <c r="A172">
        <v>170</v>
      </c>
      <c r="B172" s="2" t="s">
        <v>172</v>
      </c>
      <c r="C172" s="6"/>
      <c r="D172" s="6" t="s">
        <v>229</v>
      </c>
      <c r="E172" s="6" t="s">
        <v>298</v>
      </c>
    </row>
    <row r="173" spans="1:5" ht="20.25">
      <c r="A173">
        <v>171</v>
      </c>
      <c r="B173" s="2" t="s">
        <v>116</v>
      </c>
      <c r="C173" s="6"/>
      <c r="D173" s="6" t="s">
        <v>229</v>
      </c>
      <c r="E173" s="6" t="s">
        <v>263</v>
      </c>
    </row>
    <row r="174" spans="1:5" ht="20.25">
      <c r="A174">
        <v>172</v>
      </c>
      <c r="B174" s="2" t="s">
        <v>148</v>
      </c>
      <c r="C174" s="6"/>
      <c r="D174" s="6" t="s">
        <v>229</v>
      </c>
      <c r="E174" s="6" t="s">
        <v>299</v>
      </c>
    </row>
    <row r="175" spans="1:5" ht="20.25">
      <c r="A175">
        <v>173</v>
      </c>
      <c r="B175" s="2" t="s">
        <v>165</v>
      </c>
      <c r="C175" s="6"/>
      <c r="D175" s="6" t="s">
        <v>229</v>
      </c>
      <c r="E175" s="6" t="s">
        <v>300</v>
      </c>
    </row>
    <row r="176" spans="1:5" ht="20.25">
      <c r="A176">
        <v>174</v>
      </c>
      <c r="B176" s="2" t="s">
        <v>149</v>
      </c>
      <c r="C176" s="6"/>
      <c r="D176" s="6" t="s">
        <v>229</v>
      </c>
      <c r="E176" s="6" t="s">
        <v>301</v>
      </c>
    </row>
    <row r="177" spans="1:5" ht="20.25">
      <c r="A177">
        <v>175</v>
      </c>
      <c r="B177" s="2" t="s">
        <v>143</v>
      </c>
      <c r="C177" s="6"/>
      <c r="D177" s="6" t="s">
        <v>229</v>
      </c>
      <c r="E177" s="6" t="s">
        <v>293</v>
      </c>
    </row>
    <row r="178" spans="1:5" ht="20.25">
      <c r="A178">
        <v>176</v>
      </c>
      <c r="B178" s="2" t="s">
        <v>144</v>
      </c>
      <c r="C178" s="6"/>
      <c r="D178" s="6" t="s">
        <v>229</v>
      </c>
      <c r="E178" s="6" t="s">
        <v>294</v>
      </c>
    </row>
    <row r="179" spans="1:5" ht="20.25">
      <c r="A179">
        <v>177</v>
      </c>
      <c r="B179" s="2" t="s">
        <v>135</v>
      </c>
      <c r="C179" s="6"/>
      <c r="D179" s="6" t="s">
        <v>229</v>
      </c>
      <c r="E179" s="6" t="s">
        <v>286</v>
      </c>
    </row>
    <row r="180" spans="1:5" ht="20.25">
      <c r="A180">
        <v>178</v>
      </c>
      <c r="B180" s="2" t="s">
        <v>150</v>
      </c>
      <c r="C180" s="6"/>
      <c r="D180" s="6" t="s">
        <v>229</v>
      </c>
      <c r="E180" s="6" t="s">
        <v>302</v>
      </c>
    </row>
    <row r="181" spans="1:5" ht="20.25">
      <c r="A181">
        <v>179</v>
      </c>
      <c r="B181" t="s">
        <v>151</v>
      </c>
      <c r="C181" s="6"/>
      <c r="D181" s="6" t="s">
        <v>229</v>
      </c>
      <c r="E181" s="6" t="s">
        <v>303</v>
      </c>
    </row>
    <row r="182" spans="1:5" ht="20.25">
      <c r="A182">
        <v>180</v>
      </c>
      <c r="B182" t="s">
        <v>152</v>
      </c>
      <c r="C182" s="6"/>
      <c r="D182" s="6" t="s">
        <v>229</v>
      </c>
      <c r="E182" s="6" t="s">
        <v>304</v>
      </c>
    </row>
    <row r="183" spans="1:5" ht="20.25">
      <c r="A183">
        <v>181</v>
      </c>
      <c r="B183" t="s">
        <v>153</v>
      </c>
      <c r="C183" s="6"/>
      <c r="D183" s="6" t="s">
        <v>229</v>
      </c>
      <c r="E183" s="6" t="s">
        <v>305</v>
      </c>
    </row>
    <row r="184" spans="1:5" ht="20.25">
      <c r="A184">
        <v>182</v>
      </c>
      <c r="B184" t="s">
        <v>154</v>
      </c>
      <c r="C184" s="6"/>
      <c r="D184" s="6" t="s">
        <v>229</v>
      </c>
      <c r="E184" s="6" t="s">
        <v>306</v>
      </c>
    </row>
    <row r="185" spans="1:5" ht="20.25">
      <c r="A185">
        <v>183</v>
      </c>
      <c r="B185" t="s">
        <v>66</v>
      </c>
      <c r="D185" t="s">
        <v>202</v>
      </c>
      <c r="E185" s="6" t="s">
        <v>229</v>
      </c>
    </row>
    <row r="186" spans="1:5" ht="20.25">
      <c r="A186">
        <v>184</v>
      </c>
      <c r="B186" t="s">
        <v>66</v>
      </c>
      <c r="C186" s="6"/>
      <c r="D186" s="6" t="s">
        <v>229</v>
      </c>
      <c r="E186" s="6" t="s">
        <v>307</v>
      </c>
    </row>
    <row r="187" spans="1:5" ht="20.25">
      <c r="A187">
        <v>185</v>
      </c>
      <c r="B187" t="s">
        <v>102</v>
      </c>
      <c r="D187" t="s">
        <v>224</v>
      </c>
      <c r="E187" s="6" t="s">
        <v>229</v>
      </c>
    </row>
    <row r="188" spans="1:5" ht="20.25">
      <c r="A188">
        <v>186</v>
      </c>
      <c r="B188" t="s">
        <v>155</v>
      </c>
      <c r="C188" s="6"/>
      <c r="D188" s="6" t="s">
        <v>229</v>
      </c>
      <c r="E188" s="6" t="s">
        <v>308</v>
      </c>
    </row>
    <row r="189" spans="1:5" ht="20.25">
      <c r="A189">
        <v>187</v>
      </c>
      <c r="B189" t="s">
        <v>88</v>
      </c>
      <c r="D189" t="s">
        <v>216</v>
      </c>
      <c r="E189" s="6" t="s">
        <v>229</v>
      </c>
    </row>
    <row r="190" spans="1:5" ht="20.25">
      <c r="A190">
        <v>188</v>
      </c>
      <c r="B190" t="s">
        <v>88</v>
      </c>
      <c r="C190" s="6"/>
      <c r="D190" s="6" t="s">
        <v>229</v>
      </c>
      <c r="E190" s="6" t="s">
        <v>309</v>
      </c>
    </row>
    <row r="191" spans="1:5" ht="20.25">
      <c r="A191">
        <v>189</v>
      </c>
      <c r="B191" t="s">
        <v>156</v>
      </c>
      <c r="D191" t="s">
        <v>199</v>
      </c>
      <c r="E191" s="6" t="s">
        <v>229</v>
      </c>
    </row>
    <row r="192" spans="1:5" ht="20.25">
      <c r="A192">
        <v>190</v>
      </c>
      <c r="B192" t="s">
        <v>61</v>
      </c>
      <c r="C192" s="6"/>
      <c r="D192" s="6" t="s">
        <v>229</v>
      </c>
      <c r="E192" s="6" t="s">
        <v>310</v>
      </c>
    </row>
    <row r="193" spans="1:5" ht="20.25">
      <c r="A193">
        <v>191</v>
      </c>
      <c r="B193" t="s">
        <v>26</v>
      </c>
      <c r="D193" t="s">
        <v>185</v>
      </c>
      <c r="E193" s="6" t="s">
        <v>229</v>
      </c>
    </row>
    <row r="194" spans="1:5" ht="20.25">
      <c r="A194">
        <v>192</v>
      </c>
      <c r="B194" t="s">
        <v>27</v>
      </c>
      <c r="C194" s="6"/>
      <c r="D194" s="6" t="s">
        <v>229</v>
      </c>
      <c r="E194" s="6" t="s">
        <v>311</v>
      </c>
    </row>
    <row r="195" spans="1:5" ht="20.25">
      <c r="A195">
        <v>193</v>
      </c>
      <c r="B195" t="s">
        <v>50</v>
      </c>
      <c r="D195" t="s">
        <v>183</v>
      </c>
      <c r="E195" s="6" t="s">
        <v>229</v>
      </c>
    </row>
    <row r="196" spans="1:5" ht="20.25">
      <c r="A196">
        <v>194</v>
      </c>
      <c r="B196" t="s">
        <v>157</v>
      </c>
      <c r="C196" s="6"/>
      <c r="D196" s="6" t="s">
        <v>229</v>
      </c>
      <c r="E196" s="6" t="s">
        <v>246</v>
      </c>
    </row>
    <row r="197" spans="1:5" ht="20.25">
      <c r="A197">
        <v>195</v>
      </c>
      <c r="B197" t="s">
        <v>158</v>
      </c>
      <c r="C197" s="6"/>
      <c r="D197" s="6" t="s">
        <v>229</v>
      </c>
      <c r="E197" s="6" t="s">
        <v>312</v>
      </c>
    </row>
    <row r="198" spans="1:5" ht="20.25">
      <c r="A198">
        <v>196</v>
      </c>
      <c r="B198" t="s">
        <v>159</v>
      </c>
      <c r="C198" s="6"/>
      <c r="D198" s="6" t="s">
        <v>229</v>
      </c>
      <c r="E198" s="6" t="s">
        <v>313</v>
      </c>
    </row>
    <row r="199" spans="1:5" ht="20.25">
      <c r="A199">
        <v>197</v>
      </c>
      <c r="B199" t="s">
        <v>160</v>
      </c>
      <c r="C199" s="6"/>
      <c r="D199" s="6" t="s">
        <v>229</v>
      </c>
      <c r="E199" s="6" t="s">
        <v>314</v>
      </c>
    </row>
    <row r="200" spans="1:6" ht="20.25">
      <c r="A200">
        <v>198</v>
      </c>
      <c r="B200" t="s">
        <v>160</v>
      </c>
      <c r="D200" t="s">
        <v>227</v>
      </c>
      <c r="E200" s="6" t="s">
        <v>229</v>
      </c>
      <c r="F200" t="s">
        <v>316</v>
      </c>
    </row>
    <row r="201" spans="1:6" ht="20.25">
      <c r="A201">
        <v>199</v>
      </c>
      <c r="B201" t="s">
        <v>161</v>
      </c>
      <c r="D201" t="s">
        <v>228</v>
      </c>
      <c r="E201" s="6" t="s">
        <v>229</v>
      </c>
      <c r="F201" t="s">
        <v>316</v>
      </c>
    </row>
    <row r="202" spans="1:5" ht="20.25">
      <c r="A202">
        <v>200</v>
      </c>
      <c r="B202" t="s">
        <v>162</v>
      </c>
      <c r="C202" s="6"/>
      <c r="D202" s="6" t="s">
        <v>229</v>
      </c>
      <c r="E202" s="6" t="s">
        <v>315</v>
      </c>
    </row>
    <row r="223" ht="20.25">
      <c r="B223" s="4"/>
    </row>
    <row r="287" ht="20.25">
      <c r="E287" s="2"/>
    </row>
    <row r="288" ht="20.25">
      <c r="E288" s="2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1"/>
    </row>
    <row r="328" ht="20.25">
      <c r="E328" s="1"/>
    </row>
    <row r="329" ht="20.25">
      <c r="E329" s="3"/>
    </row>
    <row r="330" ht="20.25">
      <c r="E330" s="3"/>
    </row>
    <row r="331" ht="20.25">
      <c r="E331" s="1"/>
    </row>
    <row r="332" ht="20.25">
      <c r="E33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E1">
      <selection activeCell="E23" sqref="A1:J203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&lt;language_name&gt;Xhosa&lt;/language_name&gt;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&lt;orthography_header&gt;English Gloss&lt;/orthography_header&gt;</v>
      </c>
      <c r="D2" t="str">
        <f>CONCATENATE("&lt;alt_orthography_header&gt;",'Word List'!C2,"&lt;/alt_orthography_header&gt;")</f>
        <v>&lt;alt_orthography_header&gt;&lt;/alt_orthography_header&gt;</v>
      </c>
      <c r="E2" t="str">
        <f>CONCATENATE("&lt;IPA_header&gt;",'Word List'!D2,"&lt;/IPA_header&gt;")</f>
        <v>&lt;IPA_header&gt;Nama Orthography&lt;/IPA_header&gt;</v>
      </c>
      <c r="F2" t="str">
        <f>CONCATENATE("&lt;alt_IPA_header&gt;",'Word List'!E2,"&lt;/alt_IPA_header&gt;")</f>
        <v>&lt;alt_IPA_header&gt;Xhosa Orthography&lt;/alt_IPA_header&gt;</v>
      </c>
      <c r="G2" t="str">
        <f>CONCATENATE("&lt;gloss_header&gt;",'Word List'!F2,"&lt;/gloss_header&gt;")</f>
        <v>&lt;gloss_header&gt;Notes&lt;/gloss_header&gt;</v>
      </c>
      <c r="H2" t="str">
        <f>CONCATENATE("&lt;alt_gloss_header&gt;",'Word List'!G2,"&lt;/alt_gloss_header&gt;")</f>
        <v>&lt;alt_gloss_header&gt;&lt;/alt_gloss_header&gt;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&lt;native_orthography&gt;plan, scheme&lt;/native_orthography&gt;</v>
      </c>
      <c r="D3" t="str">
        <f>CONCATENATE("&lt;alt_native_orthography&gt;",'Word List'!C3,"&lt;/alt_native_orthography&gt;")</f>
        <v>&lt;alt_native_orthography&gt;&lt;/alt_native_orthography&gt;</v>
      </c>
      <c r="E3" t="str">
        <f>CONCATENATE("&lt;IPA_transcription&gt;",'Word List'!D3,"&lt;/IPA_transcription&gt;")</f>
        <v>&lt;IPA_transcription&gt;ǀʼawe&lt;/IPA_transcription&gt;</v>
      </c>
      <c r="F3" t="str">
        <f>CONCATENATE("&lt;alt_IPA_transcription&gt;",'Word List'!E3,"&lt;/alt_IPA_transcription&gt;")</f>
        <v>&lt;alt_IPA_transcription&gt;----&lt;/alt_IPA_transcription&gt;</v>
      </c>
      <c r="G3" t="str">
        <f>CONCATENATE("&lt;gloss&gt;",'Word List'!F3,"&lt;/gloss&gt;")</f>
        <v>&lt;gloss&gt;contrast of clicks in Xhosa words with clicks in Nama cognates&lt;/gloss&gt;</v>
      </c>
      <c r="H3" t="str">
        <f>CONCATENATE("&lt;alt_gloss&gt;",'Word List'!G3,"&lt;/alt_gloss&gt;")</f>
        <v>&lt;alt_gloss&gt;&lt;/alt_gloss&gt;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&lt;native_orthography&gt;plan, scheme&lt;/native_orthography&gt;</v>
      </c>
      <c r="D4" t="str">
        <f>CONCATENATE("&lt;alt_native_orthography&gt;",'Word List'!C4,"&lt;/alt_native_orthography&gt;")</f>
        <v>&lt;alt_native_orthography&gt;&lt;/alt_native_orthography&gt;</v>
      </c>
      <c r="E4" t="str">
        <f>CONCATENATE("&lt;IPA_transcription&gt;",'Word List'!D4,"&lt;/IPA_transcription&gt;")</f>
        <v>&lt;IPA_transcription&gt;----&lt;/IPA_transcription&gt;</v>
      </c>
      <c r="F4" t="str">
        <f>CONCATENATE("&lt;alt_IPA_transcription&gt;",'Word List'!E4,"&lt;/alt_IPA_transcription&gt;")</f>
        <v>&lt;alt_IPA_transcription&gt;úkucêba&lt;/alt_IPA_transcription&gt;</v>
      </c>
      <c r="G4" t="str">
        <f>CONCATENATE("&lt;gloss&gt;",'Word List'!F4,"&lt;/gloss&gt;")</f>
        <v>&lt;gloss&gt;(from Clicks as Loans in Xhosa by J.A. Louw; see image file)&lt;/gloss&gt;</v>
      </c>
      <c r="H4" t="str">
        <f>CONCATENATE("&lt;alt_gloss&gt;",'Word List'!G4,"&lt;/alt_gloss&gt;")</f>
        <v>&lt;alt_gloss&gt;&lt;/alt_gloss&gt;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&lt;native_orthography&gt;be ill&lt;/native_orthography&gt;</v>
      </c>
      <c r="D5" t="str">
        <f>CONCATENATE("&lt;alt_native_orthography&gt;",'Word List'!C5,"&lt;/alt_native_orthography&gt;")</f>
        <v>&lt;alt_native_orthography&gt;&lt;/alt_native_orthography&gt;</v>
      </c>
      <c r="E5" t="str">
        <f>CONCATENATE("&lt;IPA_transcription&gt;",'Word List'!D5,"&lt;/IPA_transcription&gt;")</f>
        <v>&lt;IPA_transcription&gt;ǀʼaesen&lt;/IPA_transcription&gt;</v>
      </c>
      <c r="F5" t="str">
        <f>CONCATENATE("&lt;alt_IPA_transcription&gt;",'Word List'!E5,"&lt;/alt_IPA_transcription&gt;")</f>
        <v>&lt;alt_IPA_transcription&gt;----&lt;/alt_IPA_transcription&gt;</v>
      </c>
      <c r="G5" t="str">
        <f>CONCATENATE("&lt;gloss&gt;",'Word List'!F5,"&lt;/gloss&gt;")</f>
        <v>&lt;gloss&gt;&lt;/gloss&gt;</v>
      </c>
      <c r="H5" t="str">
        <f>CONCATENATE("&lt;alt_gloss&gt;",'Word List'!G5,"&lt;/alt_gloss&gt;")</f>
        <v>&lt;alt_gloss&gt;&lt;/alt_gloss&gt;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&lt;native_orthography&gt;fever&lt;/native_orthography&gt;</v>
      </c>
      <c r="D6" t="str">
        <f>CONCATENATE("&lt;alt_native_orthography&gt;",'Word List'!C6,"&lt;/alt_native_orthography&gt;")</f>
        <v>&lt;alt_native_orthography&gt;&lt;/alt_native_orthography&gt;</v>
      </c>
      <c r="E6" t="str">
        <f>CONCATENATE("&lt;IPA_transcription&gt;",'Word List'!D6,"&lt;/IPA_transcription&gt;")</f>
        <v>&lt;IPA_transcription&gt;----&lt;/IPA_transcription&gt;</v>
      </c>
      <c r="F6" t="str">
        <f>CONCATENATE("&lt;alt_IPA_transcription&gt;",'Word List'!E6,"&lt;/alt_IPA_transcription&gt;")</f>
        <v>&lt;alt_IPA_transcription&gt;ícésina&lt;/alt_IPA_transcription&gt;</v>
      </c>
      <c r="G6" t="str">
        <f>CONCATENATE("&lt;gloss&gt;",'Word List'!F6,"&lt;/gloss&gt;")</f>
        <v>&lt;gloss&gt;&lt;/gloss&gt;</v>
      </c>
      <c r="H6" t="str">
        <f>CONCATENATE("&lt;alt_gloss&gt;",'Word List'!G6,"&lt;/alt_gloss&gt;")</f>
        <v>&lt;alt_gloss&gt;&lt;/alt_gloss&gt;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&lt;native_orthography&gt;throat&lt;/native_orthography&gt;</v>
      </c>
      <c r="D7" t="str">
        <f>CONCATENATE("&lt;alt_native_orthography&gt;",'Word List'!C7,"&lt;/alt_native_orthography&gt;")</f>
        <v>&lt;alt_native_orthography&gt;&lt;/alt_native_orthography&gt;</v>
      </c>
      <c r="E7" t="str">
        <f>CONCATENATE("&lt;IPA_transcription&gt;",'Word List'!D7,"&lt;/IPA_transcription&gt;")</f>
        <v>&lt;IPA_transcription&gt;ǃʼarab&lt;/IPA_transcription&gt;</v>
      </c>
      <c r="F7" t="str">
        <f>CONCATENATE("&lt;alt_IPA_transcription&gt;",'Word List'!E7,"&lt;/alt_IPA_transcription&gt;")</f>
        <v>&lt;alt_IPA_transcription&gt;----&lt;/alt_IPA_transcription&gt;</v>
      </c>
      <c r="G7" t="str">
        <f>CONCATENATE("&lt;gloss&gt;",'Word List'!F7,"&lt;/gloss&gt;")</f>
        <v>&lt;gloss&gt;&lt;/gloss&gt;</v>
      </c>
      <c r="H7" t="str">
        <f>CONCATENATE("&lt;alt_gloss&gt;",'Word List'!G7,"&lt;/alt_gloss&gt;")</f>
        <v>&lt;alt_gloss&gt;&lt;/alt_gloss&gt;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&lt;native_orthography&gt;throat&lt;/native_orthography&gt;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&lt;IPA_transcription&gt;----&lt;/IPA_transcription&gt;</v>
      </c>
      <c r="F8" t="str">
        <f>CONCATENATE("&lt;alt_IPA_transcription&gt;",'Word List'!E8,"&lt;/alt_IPA_transcription&gt;")</f>
        <v>&lt;alt_IPA_transcription&gt;úḿqala&lt;/alt_IPA_transcription&gt;</v>
      </c>
      <c r="G8" t="str">
        <f>CONCATENATE("&lt;gloss&gt;",'Word List'!F8,"&lt;/gloss&gt;")</f>
        <v>&lt;gloss&gt;&lt;/gloss&gt;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&lt;native_orthography&gt;second wife&lt;/native_orthography&gt;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&lt;IPA_transcription&gt;ǃʼaris&lt;/IPA_transcription&gt;</v>
      </c>
      <c r="F9" t="str">
        <f>CONCATENATE("&lt;alt_IPA_transcription&gt;",'Word List'!E9,"&lt;/alt_IPA_transcription&gt;")</f>
        <v>&lt;alt_IPA_transcription&gt;----&lt;/alt_IPA_transcription&gt;</v>
      </c>
      <c r="G9" t="str">
        <f>CONCATENATE("&lt;gloss&gt;",'Word List'!F9,"&lt;/gloss&gt;")</f>
        <v>&lt;gloss&gt;&lt;/gloss&gt;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&lt;native_orthography&gt;wife supporting great house&lt;/native_orthography&gt;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&lt;IPA_transcription&gt;----&lt;/IPA_transcription&gt;</v>
      </c>
      <c r="F10" t="str">
        <f>CONCATENATE("&lt;alt_IPA_transcription&gt;",'Word List'!E10,"&lt;/alt_IPA_transcription&gt;")</f>
        <v>&lt;alt_IPA_transcription&gt;îqâdi&lt;/alt_IPA_transcription&gt;</v>
      </c>
      <c r="G10" t="str">
        <f>CONCATENATE("&lt;gloss&gt;",'Word List'!F10,"&lt;/gloss&gt;")</f>
        <v>&lt;gloss&gt;&lt;/gloss&gt;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&lt;native_orthography&gt;stoop&lt;/native_orthography&gt;</v>
      </c>
      <c r="D11" t="str">
        <f>CONCATENATE("&lt;alt_native_orthography&gt;",'Word List'!C11,"&lt;/alt_native_orthography&gt;")</f>
        <v>&lt;alt_native_orthography&gt;&lt;/alt_native_orthography&gt;</v>
      </c>
      <c r="E11" t="str">
        <f>CONCATENATE("&lt;IPA_transcription&gt;",'Word List'!D11,"&lt;/IPA_transcription&gt;")</f>
        <v>&lt;IPA_transcription&gt;ǃʼona&lt;/IPA_transcription&gt;</v>
      </c>
      <c r="F11" t="str">
        <f>CONCATENATE("&lt;alt_IPA_transcription&gt;",'Word List'!E11,"&lt;/alt_IPA_transcription&gt;")</f>
        <v>&lt;alt_IPA_transcription&gt;----&lt;/alt_IPA_transcription&gt;</v>
      </c>
      <c r="G11" t="str">
        <f>CONCATENATE("&lt;gloss&gt;",'Word List'!F11,"&lt;/gloss&gt;")</f>
        <v>&lt;gloss&gt;&lt;/gloss&gt;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&lt;native_orthography&gt;stoop under painful pressure&lt;/native_orthography&gt;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&lt;IPA_transcription&gt;----&lt;/IPA_transcription&gt;</v>
      </c>
      <c r="F12" t="str">
        <f>CONCATENATE("&lt;alt_IPA_transcription&gt;",'Word List'!E12,"&lt;/alt_IPA_transcription&gt;")</f>
        <v>&lt;alt_IPA_transcription&gt;úkúqona&lt;/alt_IPA_transcription&gt;</v>
      </c>
      <c r="G12" t="str">
        <f>CONCATENATE("&lt;gloss&gt;",'Word List'!F12,"&lt;/gloss&gt;")</f>
        <v>&lt;gloss&gt;&lt;/gloss&gt;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&lt;native_orthography&gt;time&lt;/native_orthography&gt;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&lt;IPA_transcription&gt;ǁʼaeb&lt;/IPA_transcription&gt;</v>
      </c>
      <c r="F13" t="str">
        <f>CONCATENATE("&lt;alt_IPA_transcription&gt;",'Word List'!E13,"&lt;/alt_IPA_transcription&gt;")</f>
        <v>&lt;alt_IPA_transcription&gt;----&lt;/alt_IPA_transcription&gt;</v>
      </c>
      <c r="G13" t="str">
        <f>CONCATENATE("&lt;gloss&gt;",'Word List'!F13,"&lt;/gloss&gt;")</f>
        <v>&lt;gloss&gt;&lt;/gloss&gt;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&lt;native_orthography&gt;time&lt;/native_orthography&gt;</v>
      </c>
      <c r="D14" t="str">
        <f>CONCATENATE("&lt;alt_native_orthography&gt;",'Word List'!C14,"&lt;/alt_native_orthography&gt;")</f>
        <v>&lt;alt_native_orthography&gt;&lt;/alt_native_orthography&gt;</v>
      </c>
      <c r="E14" t="str">
        <f>CONCATENATE("&lt;IPA_transcription&gt;",'Word List'!D14,"&lt;/IPA_transcription&gt;")</f>
        <v>&lt;IPA_transcription&gt;----&lt;/IPA_transcription&gt;</v>
      </c>
      <c r="F14" t="str">
        <f>CONCATENATE("&lt;alt_IPA_transcription&gt;",'Word List'!E14,"&lt;/alt_IPA_transcription&gt;")</f>
        <v>&lt;alt_IPA_transcription&gt;ílixá&lt;/alt_IPA_transcription&gt;</v>
      </c>
      <c r="G14" t="str">
        <f>CONCATENATE("&lt;gloss&gt;",'Word List'!F14,"&lt;/gloss&gt;")</f>
        <v>&lt;gloss&gt;&lt;/gloss&gt;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&lt;native_orthography&gt;old tree bark&lt;/native_orthography&gt;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&lt;IPA_transcription&gt;ǁʼūb&lt;/IPA_transcription&gt;</v>
      </c>
      <c r="F15" t="str">
        <f>CONCATENATE("&lt;alt_IPA_transcription&gt;",'Word List'!E15,"&lt;/alt_IPA_transcription&gt;")</f>
        <v>&lt;alt_IPA_transcription&gt;----&lt;/alt_IPA_transcription&gt;</v>
      </c>
      <c r="G15" t="str">
        <f>CONCATENATE("&lt;gloss&gt;",'Word List'!F15,"&lt;/gloss&gt;")</f>
        <v>&lt;gloss&gt;&lt;/gloss&gt;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&lt;native_orthography&gt;peel off bark&lt;/native_orthography&gt;</v>
      </c>
      <c r="D16" t="str">
        <f>CONCATENATE("&lt;alt_native_orthography&gt;",'Word List'!C16,"&lt;/alt_native_orthography&gt;")</f>
        <v>&lt;alt_native_orthography&gt;&lt;/alt_native_orthography&gt;</v>
      </c>
      <c r="E16" t="str">
        <f>CONCATENATE("&lt;IPA_transcription&gt;",'Word List'!D16,"&lt;/IPA_transcription&gt;")</f>
        <v>&lt;IPA_transcription&gt;----&lt;/IPA_transcription&gt;</v>
      </c>
      <c r="F16" t="str">
        <f>CONCATENATE("&lt;alt_IPA_transcription&gt;",'Word List'!E16,"&lt;/alt_IPA_transcription&gt;")</f>
        <v>&lt;alt_IPA_transcription&gt;úkúxóbula&lt;/alt_IPA_transcription&gt;</v>
      </c>
      <c r="G16" t="str">
        <f>CONCATENATE("&lt;gloss&gt;",'Word List'!F16,"&lt;/gloss&gt;")</f>
        <v>&lt;gloss&gt;&lt;/gloss&gt;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&lt;native_orthography&gt;prepare, make ready&lt;/native_orthography&gt;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&lt;IPA_transcription&gt;ǁʼā - ǁʼā&lt;/IPA_transcription&gt;</v>
      </c>
      <c r="F17" t="str">
        <f>CONCATENATE("&lt;alt_IPA_transcription&gt;",'Word List'!E17,"&lt;/alt_IPA_transcription&gt;")</f>
        <v>&lt;alt_IPA_transcription&gt;----&lt;/alt_IPA_transcription&gt;</v>
      </c>
      <c r="G17" t="str">
        <f>CONCATENATE("&lt;gloss&gt;",'Word List'!F17,"&lt;/gloss&gt;")</f>
        <v>&lt;gloss&gt;&lt;/gloss&gt;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&lt;native_orthography&gt;repair, mend&lt;/native_orthography&gt;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&lt;IPA_transcription&gt;----&lt;/IPA_transcription&gt;</v>
      </c>
      <c r="F18" t="str">
        <f>CONCATENATE("&lt;alt_IPA_transcription&gt;",'Word List'!E18,"&lt;/alt_IPA_transcription&gt;")</f>
        <v>&lt;alt_IPA_transcription&gt;úkúxaxa&lt;/alt_IPA_transcription&gt;</v>
      </c>
      <c r="G18" t="str">
        <f>CONCATENATE("&lt;gloss&gt;",'Word List'!F18,"&lt;/gloss&gt;")</f>
        <v>&lt;gloss&gt;&lt;/gloss&gt;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&lt;native_orthography&gt;leave off doing&lt;/native_orthography&gt;</v>
      </c>
      <c r="D19" t="str">
        <f>CONCATENATE("&lt;alt_native_orthography&gt;",'Word List'!C19,"&lt;/alt_native_orthography&gt;")</f>
        <v>&lt;alt_native_orthography&gt;&lt;/alt_native_orthography&gt;</v>
      </c>
      <c r="E19" t="str">
        <f>CONCATENATE("&lt;IPA_transcription&gt;",'Word List'!D19,"&lt;/IPA_transcription&gt;")</f>
        <v>&lt;IPA_transcription&gt;ǀʼû&lt;/IPA_transcription&gt;</v>
      </c>
      <c r="F19" t="str">
        <f>CONCATENATE("&lt;alt_IPA_transcription&gt;",'Word List'!E19,"&lt;/alt_IPA_transcription&gt;")</f>
        <v>&lt;alt_IPA_transcription&gt;----&lt;/alt_IPA_transcription&gt;</v>
      </c>
      <c r="G19" t="str">
        <f>CONCATENATE("&lt;gloss&gt;",'Word List'!F19,"&lt;/gloss&gt;")</f>
        <v>&lt;gloss&gt;&lt;/gloss&gt;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&lt;native_orthography&gt;unwise, imprudent&lt;/native_orthography&gt;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&lt;IPA_transcription&gt;----&lt;/IPA_transcription&gt;</v>
      </c>
      <c r="F20" t="str">
        <f>CONCATENATE("&lt;alt_IPA_transcription&gt;",'Word List'!E20,"&lt;/alt_IPA_transcription&gt;")</f>
        <v>&lt;alt_IPA_transcription&gt;ámáncúncuncu&lt;/alt_IPA_transcription&gt;</v>
      </c>
      <c r="G20" t="str">
        <f>CONCATENATE("&lt;gloss&gt;",'Word List'!F20,"&lt;/gloss&gt;")</f>
        <v>&lt;gloss&gt;&lt;/gloss&gt;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&lt;native_orthography&gt;cliff&lt;/native_orthography&gt;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&lt;IPA_transcription&gt;ǂhâb&lt;/IPA_transcription&gt;</v>
      </c>
      <c r="F21" t="str">
        <f>CONCATENATE("&lt;alt_IPA_transcription&gt;",'Word List'!E21,"&lt;/alt_IPA_transcription&gt;")</f>
        <v>&lt;alt_IPA_transcription&gt;----&lt;/alt_IPA_transcription&gt;</v>
      </c>
      <c r="G21" t="str">
        <f>CONCATENATE("&lt;gloss&gt;",'Word List'!F21,"&lt;/gloss&gt;")</f>
        <v>&lt;gloss&gt;&lt;/gloss&gt;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&lt;native_orthography&gt;height defended like a stronghold&lt;/native_orthography&gt;</v>
      </c>
      <c r="D22" t="str">
        <f>CONCATENATE("&lt;alt_native_orthography&gt;",'Word List'!C22,"&lt;/alt_native_orthography&gt;")</f>
        <v>&lt;alt_native_orthography&gt;&lt;/alt_native_orthography&gt;</v>
      </c>
      <c r="E22" t="str">
        <f>CONCATENATE("&lt;IPA_transcription&gt;",'Word List'!D22,"&lt;/IPA_transcription&gt;")</f>
        <v>&lt;IPA_transcription&gt;----&lt;/IPA_transcription&gt;</v>
      </c>
      <c r="F22" t="str">
        <f>CONCATENATE("&lt;alt_IPA_transcription&gt;",'Word List'!E22,"&lt;/alt_IPA_transcription&gt;")</f>
        <v>&lt;alt_IPA_transcription&gt;ínqâba&lt;/alt_IPA_transcription&gt;</v>
      </c>
      <c r="G22" t="str">
        <f>CONCATENATE("&lt;gloss&gt;",'Word List'!F22,"&lt;/gloss&gt;")</f>
        <v>&lt;gloss&gt;&lt;/gloss&gt;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&lt;native_orthography&gt;irrigation&lt;/native_orthography&gt;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&lt;IPA_transcription&gt;ǀʼâǀʼâs&lt;/IPA_transcription&gt;</v>
      </c>
      <c r="F23" t="str">
        <f>CONCATENATE("&lt;alt_IPA_transcription&gt;",'Word List'!E23,"&lt;/alt_IPA_transcription&gt;")</f>
        <v>&lt;alt_IPA_transcription&gt;----&lt;/alt_IPA_transcription&gt;</v>
      </c>
      <c r="G23" t="str">
        <f>CONCATENATE("&lt;gloss&gt;",'Word List'!F23,"&lt;/gloss&gt;")</f>
        <v>&lt;gloss&gt;&lt;/gloss&gt;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&lt;native_orthography&gt;irrigate&lt;/native_orthography&gt;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&lt;IPA_transcription&gt;----&lt;/IPA_transcription&gt;</v>
      </c>
      <c r="F24" t="str">
        <f>CONCATENATE("&lt;alt_IPA_transcription&gt;",'Word List'!E24,"&lt;/alt_IPA_transcription&gt;")</f>
        <v>&lt;alt_IPA_transcription&gt;únkunkcenkcéshela&lt;/alt_IPA_transcription&gt;</v>
      </c>
      <c r="G24" t="str">
        <f>CONCATENATE("&lt;gloss&gt;",'Word List'!F24,"&lt;/gloss&gt;")</f>
        <v>&lt;gloss&gt;&lt;/gloss&gt;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&lt;native_orthography&gt;wipe away&lt;/native_orthography&gt;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&lt;IPA_transcription&gt;ǀʼôa&lt;/IPA_transcription&gt;</v>
      </c>
      <c r="F25" t="str">
        <f>CONCATENATE("&lt;alt_IPA_transcription&gt;",'Word List'!E25,"&lt;/alt_IPA_transcription&gt;")</f>
        <v>&lt;alt_IPA_transcription&gt;----&lt;/alt_IPA_transcription&gt;</v>
      </c>
      <c r="G25" t="str">
        <f>CONCATENATE("&lt;gloss&gt;",'Word List'!F25,"&lt;/gloss&gt;")</f>
        <v>&lt;gloss&gt;&lt;/gloss&gt;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&lt;native_orthography&gt;wiping away&lt;/native_orthography&gt;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&lt;IPA_transcription&gt;----&lt;/IPA_transcription&gt;</v>
      </c>
      <c r="F26" t="str">
        <f>CONCATENATE("&lt;alt_IPA_transcription&gt;",'Word List'!E26,"&lt;/alt_IPA_transcription&gt;")</f>
        <v>&lt;alt_IPA_transcription&gt;ukuthi ngcwa&lt;/alt_IPA_transcription&gt;</v>
      </c>
      <c r="G26" t="str">
        <f>CONCATENATE("&lt;gloss&gt;",'Word List'!F26,"&lt;/gloss&gt;")</f>
        <v>&lt;gloss&gt;/ng̤cwa̤/&lt;/gloss&gt;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&lt;native_orthography&gt;split off&lt;/native_orthography&gt;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&lt;IPA_transcription&gt;ǀkhan&lt;/IPA_transcription&gt;</v>
      </c>
      <c r="F27" t="str">
        <f>CONCATENATE("&lt;alt_IPA_transcription&gt;",'Word List'!E27,"&lt;/alt_IPA_transcription&gt;")</f>
        <v>&lt;alt_IPA_transcription&gt;----&lt;/alt_IPA_transcription&gt;</v>
      </c>
      <c r="G27" t="str">
        <f>CONCATENATE("&lt;gloss&gt;",'Word List'!F27,"&lt;/gloss&gt;")</f>
        <v>&lt;gloss&gt;&lt;/gloss&gt;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&lt;native_orthography&gt;cleave, split&lt;/native_orthography&gt;</v>
      </c>
      <c r="D28" t="str">
        <f>CONCATENATE("&lt;alt_native_orthography&gt;",'Word List'!C28,"&lt;/alt_native_orthography&gt;")</f>
        <v>&lt;alt_native_orthography&gt;&lt;/alt_native_orthography&gt;</v>
      </c>
      <c r="E28" t="str">
        <f>CONCATENATE("&lt;IPA_transcription&gt;",'Word List'!D28,"&lt;/IPA_transcription&gt;")</f>
        <v>&lt;IPA_transcription&gt;----&lt;/IPA_transcription&gt;</v>
      </c>
      <c r="F28" t="str">
        <f>CONCATENATE("&lt;alt_IPA_transcription&gt;",'Word List'!E28,"&lt;/alt_IPA_transcription&gt;")</f>
        <v>&lt;alt_IPA_transcription&gt;úkucânda&lt;/alt_IPA_transcription&gt;</v>
      </c>
      <c r="G28" t="str">
        <f>CONCATENATE("&lt;gloss&gt;",'Word List'!F28,"&lt;/gloss&gt;")</f>
        <v>&lt;gloss&gt;&lt;/gloss&gt;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&lt;native_orthography&gt;bad&lt;/native_orthography&gt;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&lt;IPA_transcription&gt;ǂkhawa&lt;/IPA_transcription&gt;</v>
      </c>
      <c r="F29" t="str">
        <f>CONCATENATE("&lt;alt_IPA_transcription&gt;",'Word List'!E29,"&lt;/alt_IPA_transcription&gt;")</f>
        <v>&lt;alt_IPA_transcription&gt;----&lt;/alt_IPA_transcription&gt;</v>
      </c>
      <c r="G29" t="str">
        <f>CONCATENATE("&lt;gloss&gt;",'Word List'!F29,"&lt;/gloss&gt;")</f>
        <v>&lt;gloss&gt;&lt;/gloss&gt;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&lt;native_orthography&gt;heathen&lt;/native_orthography&gt;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&lt;IPA_transcription&gt;----&lt;/IPA_transcription&gt;</v>
      </c>
      <c r="F30" t="str">
        <f>CONCATENATE("&lt;alt_IPA_transcription&gt;",'Word List'!E30,"&lt;/alt_IPA_transcription&gt;")</f>
        <v>&lt;alt_IPA_transcription&gt;íqabá&lt;/alt_IPA_transcription&gt;</v>
      </c>
      <c r="G30" t="str">
        <f>CONCATENATE("&lt;gloss&gt;",'Word List'!F30,"&lt;/gloss&gt;")</f>
        <v>&lt;gloss&gt;&lt;/gloss&gt;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&lt;native_orthography&gt;beat to death&lt;/native_orthography&gt;</v>
      </c>
      <c r="D31" t="str">
        <f>CONCATENATE("&lt;alt_native_orthography&gt;",'Word List'!C31,"&lt;/alt_native_orthography&gt;")</f>
        <v>&lt;alt_native_orthography&gt;&lt;/alt_native_orthography&gt;</v>
      </c>
      <c r="E31" t="str">
        <f>CONCATENATE("&lt;IPA_transcription&gt;",'Word List'!D31,"&lt;/IPA_transcription&gt;")</f>
        <v>&lt;IPA_transcription&gt;ǃkhū&lt;/IPA_transcription&gt;</v>
      </c>
      <c r="F31" t="str">
        <f>CONCATENATE("&lt;alt_IPA_transcription&gt;",'Word List'!E31,"&lt;/alt_IPA_transcription&gt;")</f>
        <v>&lt;alt_IPA_transcription&gt;----&lt;/alt_IPA_transcription&gt;</v>
      </c>
      <c r="G31" t="str">
        <f>CONCATENATE("&lt;gloss&gt;",'Word List'!F31,"&lt;/gloss&gt;")</f>
        <v>&lt;gloss&gt;&lt;/gloss&gt;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&lt;native_orthography&gt;hit, strike against&lt;/native_orthography&gt;</v>
      </c>
      <c r="D32" t="str">
        <f>CONCATENATE("&lt;alt_native_orthography&gt;",'Word List'!C32,"&lt;/alt_native_orthography&gt;")</f>
        <v>&lt;alt_native_orthography&gt;&lt;/alt_native_orthography&gt;</v>
      </c>
      <c r="E32" t="str">
        <f>CONCATENATE("&lt;IPA_transcription&gt;",'Word List'!D32,"&lt;/IPA_transcription&gt;")</f>
        <v>&lt;IPA_transcription&gt;----&lt;/IPA_transcription&gt;</v>
      </c>
      <c r="F32" t="str">
        <f>CONCATENATE("&lt;alt_IPA_transcription&gt;",'Word List'!E32,"&lt;/alt_IPA_transcription&gt;")</f>
        <v>&lt;alt_IPA_transcription&gt;úkúquba&lt;/alt_IPA_transcription&gt;</v>
      </c>
      <c r="G32" t="str">
        <f>CONCATENATE("&lt;gloss&gt;",'Word List'!F32,"&lt;/gloss&gt;")</f>
        <v>&lt;gloss&gt;&lt;/gloss&gt;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&lt;native_orthography&gt;save&lt;/native_orthography&gt;</v>
      </c>
      <c r="D33" t="str">
        <f>CONCATENATE("&lt;alt_native_orthography&gt;",'Word List'!C33,"&lt;/alt_native_orthography&gt;")</f>
        <v>&lt;alt_native_orthography&gt;&lt;/alt_native_orthography&gt;</v>
      </c>
      <c r="E33" t="str">
        <f>CONCATENATE("&lt;IPA_transcription&gt;",'Word List'!D33,"&lt;/IPA_transcription&gt;")</f>
        <v>&lt;IPA_transcription&gt;ǃkhao&lt;/IPA_transcription&gt;</v>
      </c>
      <c r="F33" t="str">
        <f>CONCATENATE("&lt;alt_IPA_transcription&gt;",'Word List'!E33,"&lt;/alt_IPA_transcription&gt;")</f>
        <v>&lt;alt_IPA_transcription&gt;----&lt;/alt_IPA_transcription&gt;</v>
      </c>
      <c r="G33" t="str">
        <f>CONCATENATE("&lt;gloss&gt;",'Word List'!F33,"&lt;/gloss&gt;")</f>
        <v>&lt;gloss&gt;&lt;/gloss&gt;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&lt;native_orthography&gt;be sparing; save time&lt;/native_orthography&gt;</v>
      </c>
      <c r="D34" t="str">
        <f>CONCATENATE("&lt;alt_native_orthography&gt;",'Word List'!C34,"&lt;/alt_native_orthography&gt;")</f>
        <v>&lt;alt_native_orthography&gt;&lt;/alt_native_orthography&gt;</v>
      </c>
      <c r="E34" t="str">
        <f>CONCATENATE("&lt;IPA_transcription&gt;",'Word List'!D34,"&lt;/IPA_transcription&gt;")</f>
        <v>&lt;IPA_transcription&gt;----&lt;/IPA_transcription&gt;</v>
      </c>
      <c r="F34" t="str">
        <f>CONCATENATE("&lt;alt_IPA_transcription&gt;",'Word List'!E34,"&lt;/alt_IPA_transcription&gt;")</f>
        <v>&lt;alt_IPA_transcription&gt;úkuqoqósha&lt;/alt_IPA_transcription&gt;</v>
      </c>
      <c r="G34" t="str">
        <f>CONCATENATE("&lt;gloss&gt;",'Word List'!F34,"&lt;/gloss&gt;")</f>
        <v>&lt;gloss&gt;&lt;/gloss&gt;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&lt;native_orthography&gt;white river sand&lt;/native_orthography&gt;</v>
      </c>
      <c r="D35" t="str">
        <f>CONCATENATE("&lt;alt_native_orthography&gt;",'Word List'!C35,"&lt;/alt_native_orthography&gt;")</f>
        <v>&lt;alt_native_orthography&gt;&lt;/alt_native_orthography&gt;</v>
      </c>
      <c r="E35" t="str">
        <f>CONCATENATE("&lt;IPA_transcription&gt;",'Word List'!D35,"&lt;/IPA_transcription&gt;")</f>
        <v>&lt;IPA_transcription&gt;ǁkhaeb&lt;/IPA_transcription&gt;</v>
      </c>
      <c r="F35" t="str">
        <f>CONCATENATE("&lt;alt_IPA_transcription&gt;",'Word List'!E35,"&lt;/alt_IPA_transcription&gt;")</f>
        <v>&lt;alt_IPA_transcription&gt;----&lt;/alt_IPA_transcription&gt;</v>
      </c>
      <c r="G35" t="str">
        <f>CONCATENATE("&lt;gloss&gt;",'Word List'!F35,"&lt;/gloss&gt;")</f>
        <v>&lt;gloss&gt;&lt;/gloss&gt;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&lt;native_orthography&gt;Keiskamma River&lt;/native_orthography&gt;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&lt;IPA_transcription&gt;----&lt;/IPA_transcription&gt;</v>
      </c>
      <c r="F36" t="str">
        <f>CONCATENATE("&lt;alt_IPA_transcription&gt;",'Word List'!E36,"&lt;/alt_IPA_transcription&gt;")</f>
        <v>&lt;alt_IPA_transcription&gt;íXesí&lt;/alt_IPA_transcription&gt;</v>
      </c>
      <c r="G36" t="str">
        <f>CONCATENATE("&lt;gloss&gt;",'Word List'!F36,"&lt;/gloss&gt;")</f>
        <v>&lt;gloss&gt;&lt;/gloss&gt;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&lt;native_orthography&gt;pierce&lt;/native_orthography&gt;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&lt;IPA_transcription&gt;ǃkhā&lt;/IPA_transcription&gt;</v>
      </c>
      <c r="F37" t="str">
        <f>CONCATENATE("&lt;alt_IPA_transcription&gt;",'Word List'!E37,"&lt;/alt_IPA_transcription&gt;")</f>
        <v>&lt;alt_IPA_transcription&gt;----&lt;/alt_IPA_transcription&gt;</v>
      </c>
      <c r="G37" t="str">
        <f>CONCATENATE("&lt;gloss&gt;",'Word List'!F37,"&lt;/gloss&gt;")</f>
        <v>&lt;gloss&gt;&lt;/gloss&gt;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&lt;native_orthography&gt;pierce&lt;/native_orthography&gt;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&lt;IPA_transcription&gt;----&lt;/IPA_transcription&gt;</v>
      </c>
      <c r="F38" t="str">
        <f>CONCATENATE("&lt;alt_IPA_transcription&gt;",'Word List'!E38,"&lt;/alt_IPA_transcription&gt;")</f>
        <v>&lt;alt_IPA_transcription&gt;úkúqhama&lt;/alt_IPA_transcription&gt;</v>
      </c>
      <c r="G38" t="str">
        <f>CONCATENATE("&lt;gloss&gt;",'Word List'!F38,"&lt;/gloss&gt;")</f>
        <v>&lt;gloss&gt;&lt;/gloss&gt;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&lt;native_orthography&gt;cut meat in strips&lt;/native_orthography&gt;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&lt;IPA_transcription&gt;ǀhā&lt;/IPA_transcription&gt;</v>
      </c>
      <c r="F39" t="str">
        <f>CONCATENATE("&lt;alt_IPA_transcription&gt;",'Word List'!E39,"&lt;/alt_IPA_transcription&gt;")</f>
        <v>&lt;alt_IPA_transcription&gt;----&lt;/alt_IPA_transcription&gt;</v>
      </c>
      <c r="G39" t="str">
        <f>CONCATENATE("&lt;gloss&gt;",'Word List'!F39,"&lt;/gloss&gt;")</f>
        <v>&lt;gloss&gt;&lt;/gloss&gt;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&lt;native_orthography&gt;make incisions&lt;/native_orthography&gt;</v>
      </c>
      <c r="D40" t="str">
        <f>CONCATENATE("&lt;alt_native_orthography&gt;",'Word List'!C40,"&lt;/alt_native_orthography&gt;")</f>
        <v>&lt;alt_native_orthography&gt;&lt;/alt_native_orthography&gt;</v>
      </c>
      <c r="E40" t="str">
        <f>CONCATENATE("&lt;IPA_transcription&gt;",'Word List'!D40,"&lt;/IPA_transcription&gt;")</f>
        <v>&lt;IPA_transcription&gt;----&lt;/IPA_transcription&gt;</v>
      </c>
      <c r="F40" t="str">
        <f>CONCATENATE("&lt;alt_IPA_transcription&gt;",'Word List'!E40,"&lt;/alt_IPA_transcription&gt;")</f>
        <v>&lt;alt_IPA_transcription&gt;úkúchaza&lt;/alt_IPA_transcription&gt;</v>
      </c>
      <c r="G40" t="str">
        <f>CONCATENATE("&lt;gloss&gt;",'Word List'!F40,"&lt;/gloss&gt;")</f>
        <v>&lt;gloss&gt;&lt;/gloss&gt;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&lt;native_orthography&gt;threaten with finger&lt;/native_orthography&gt;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&lt;IPA_transcription&gt;ǂhuni&lt;/IPA_transcription&gt;</v>
      </c>
      <c r="F41" t="str">
        <f>CONCATENATE("&lt;alt_IPA_transcription&gt;",'Word List'!E41,"&lt;/alt_IPA_transcription&gt;")</f>
        <v>&lt;alt_IPA_transcription&gt;----&lt;/alt_IPA_transcription&gt;</v>
      </c>
      <c r="G41" t="str">
        <f>CONCATENATE("&lt;gloss&gt;",'Word List'!F41,"&lt;/gloss&gt;")</f>
        <v>&lt;gloss&gt;&lt;/gloss&gt;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&lt;native_orthography&gt;provoke, annoy&lt;/native_orthography&gt;</v>
      </c>
      <c r="D42" t="str">
        <f>CONCATENATE("&lt;alt_native_orthography&gt;",'Word List'!C42,"&lt;/alt_native_orthography&gt;")</f>
        <v>&lt;alt_native_orthography&gt;&lt;/alt_native_orthography&gt;</v>
      </c>
      <c r="E42" t="str">
        <f>CONCATENATE("&lt;IPA_transcription&gt;",'Word List'!D42,"&lt;/IPA_transcription&gt;")</f>
        <v>&lt;IPA_transcription&gt;----&lt;/IPA_transcription&gt;</v>
      </c>
      <c r="F42" t="str">
        <f>CONCATENATE("&lt;alt_IPA_transcription&gt;",'Word List'!E42,"&lt;/alt_IPA_transcription&gt;")</f>
        <v>&lt;alt_IPA_transcription&gt;úkuchunúba&lt;/alt_IPA_transcription&gt;</v>
      </c>
      <c r="G42" t="str">
        <f>CONCATENATE("&lt;gloss&gt;",'Word List'!F42,"&lt;/gloss&gt;")</f>
        <v>&lt;gloss&gt;&lt;/gloss&gt;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&lt;native_orthography&gt;till&lt;/native_orthography&gt;</v>
      </c>
      <c r="D43" t="str">
        <f>CONCATENATE("&lt;alt_native_orthography&gt;",'Word List'!C43,"&lt;/alt_native_orthography&gt;")</f>
        <v>&lt;alt_native_orthography&gt;&lt;/alt_native_orthography&gt;</v>
      </c>
      <c r="E43" t="str">
        <f>CONCATENATE("&lt;IPA_transcription&gt;",'Word List'!D43,"&lt;/IPA_transcription&gt;")</f>
        <v>&lt;IPA_transcription&gt;ǃhoa&lt;/IPA_transcription&gt;</v>
      </c>
      <c r="F43" t="str">
        <f>CONCATENATE("&lt;alt_IPA_transcription&gt;",'Word List'!E43,"&lt;/alt_IPA_transcription&gt;")</f>
        <v>&lt;alt_IPA_transcription&gt;----&lt;/alt_IPA_transcription&gt;</v>
      </c>
      <c r="G43" t="str">
        <f>CONCATENATE("&lt;gloss&gt;",'Word List'!F43,"&lt;/gloss&gt;")</f>
        <v>&lt;gloss&gt;&lt;/gloss&gt;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&lt;native_orthography&gt;abuse&lt;/native_orthography&gt;</v>
      </c>
      <c r="D44" t="str">
        <f>CONCATENATE("&lt;alt_native_orthography&gt;",'Word List'!C44,"&lt;/alt_native_orthography&gt;")</f>
        <v>&lt;alt_native_orthography&gt;&lt;/alt_native_orthography&gt;</v>
      </c>
      <c r="E44" t="str">
        <f>CONCATENATE("&lt;IPA_transcription&gt;",'Word List'!D44,"&lt;/IPA_transcription&gt;")</f>
        <v>&lt;IPA_transcription&gt;----&lt;/IPA_transcription&gt;</v>
      </c>
      <c r="F44" t="str">
        <f>CONCATENATE("&lt;alt_IPA_transcription&gt;",'Word List'!E44,"&lt;/alt_IPA_transcription&gt;")</f>
        <v>&lt;alt_IPA_transcription&gt;úkúqhwálisa&lt;/alt_IPA_transcription&gt;</v>
      </c>
      <c r="G44" t="str">
        <f>CONCATENATE("&lt;gloss&gt;",'Word List'!F44,"&lt;/gloss&gt;")</f>
        <v>&lt;gloss&gt;&lt;/gloss&gt;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&lt;native_orthography&gt;bode&lt;/native_orthography&gt;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&lt;IPA_transcription&gt;ǃhoa&lt;/IPA_transcription&gt;</v>
      </c>
      <c r="F45" t="str">
        <f>CONCATENATE("&lt;alt_IPA_transcription&gt;",'Word List'!E45,"&lt;/alt_IPA_transcription&gt;")</f>
        <v>&lt;alt_IPA_transcription&gt;----&lt;/alt_IPA_transcription&gt;</v>
      </c>
      <c r="G45" t="str">
        <f>CONCATENATE("&lt;gloss&gt;",'Word List'!F45,"&lt;/gloss&gt;")</f>
        <v>&lt;gloss&gt;&lt;/gloss&gt;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&lt;native_orthography&gt;lame, crippled person&lt;/native_orthography&gt;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&lt;IPA_transcription&gt;----&lt;/IPA_transcription&gt;</v>
      </c>
      <c r="F46" t="str">
        <f>CONCATENATE("&lt;alt_IPA_transcription&gt;",'Word List'!E46,"&lt;/alt_IPA_transcription&gt;")</f>
        <v>&lt;alt_IPA_transcription&gt;ísíqhwalá&lt;/alt_IPA_transcription&gt;</v>
      </c>
      <c r="G46" t="str">
        <f>CONCATENATE("&lt;gloss&gt;",'Word List'!F46,"&lt;/gloss&gt;")</f>
        <v>&lt;gloss&gt;&lt;/gloss&gt;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&lt;native_orthography&gt;mock&lt;/native_orthography&gt;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&lt;IPA_transcription&gt;ǃho &lt;/IPA_transcription&gt;</v>
      </c>
      <c r="F47" t="str">
        <f>CONCATENATE("&lt;alt_IPA_transcription&gt;",'Word List'!E47,"&lt;/alt_IPA_transcription&gt;")</f>
        <v>&lt;alt_IPA_transcription&gt;----&lt;/alt_IPA_transcription&gt;</v>
      </c>
      <c r="G47" t="str">
        <f>CONCATENATE("&lt;gloss&gt;",'Word List'!F47,"&lt;/gloss&gt;")</f>
        <v>&lt;gloss&gt;&lt;/gloss&gt;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&lt;native_orthography&gt;tease&lt;/native_orthography&gt;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&lt;IPA_transcription&gt;----&lt;/IPA_transcription&gt;</v>
      </c>
      <c r="F48" t="str">
        <f>CONCATENATE("&lt;alt_IPA_transcription&gt;",'Word List'!E48,"&lt;/alt_IPA_transcription&gt;")</f>
        <v>&lt;alt_IPA_transcription&gt;úkúqhula&lt;/alt_IPA_transcription&gt;</v>
      </c>
      <c r="G48" t="str">
        <f>CONCATENATE("&lt;gloss&gt;",'Word List'!F48,"&lt;/gloss&gt;")</f>
        <v>&lt;gloss&gt;&lt;/gloss&gt;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&lt;native_orthography&gt;chop&lt;/native_orthography&gt;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&lt;IPA_transcription&gt;ǁhā&lt;/IPA_transcription&gt;</v>
      </c>
      <c r="F49" t="str">
        <f>CONCATENATE("&lt;alt_IPA_transcription&gt;",'Word List'!E49,"&lt;/alt_IPA_transcription&gt;")</f>
        <v>&lt;alt_IPA_transcription&gt;----&lt;/alt_IPA_transcription&gt;</v>
      </c>
      <c r="G49" t="str">
        <f>CONCATENATE("&lt;gloss&gt;",'Word List'!F49,"&lt;/gloss&gt;")</f>
        <v>&lt;gloss&gt;&lt;/gloss&gt;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&lt;native_orthography&gt;chop&lt;/native_orthography&gt;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&lt;IPA_transcription&gt;----&lt;/IPA_transcription&gt;</v>
      </c>
      <c r="F50" t="str">
        <f>CONCATENATE("&lt;alt_IPA_transcription&gt;",'Word List'!E50,"&lt;/alt_IPA_transcription&gt;")</f>
        <v>&lt;alt_IPA_transcription&gt;úkúxahaxha&lt;/alt_IPA_transcription&gt;</v>
      </c>
      <c r="G50" t="str">
        <f>CONCATENATE("&lt;gloss&gt;",'Word List'!F50,"&lt;/gloss&gt;")</f>
        <v>&lt;gloss&gt;&lt;/gloss&gt;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&lt;native_orthography&gt;be of same age&lt;/native_orthography&gt;</v>
      </c>
      <c r="D51" t="str">
        <f>CONCATENATE("&lt;alt_native_orthography&gt;",'Word List'!C51,"&lt;/alt_native_orthography&gt;")</f>
        <v>&lt;alt_native_orthography&gt;&lt;/alt_native_orthography&gt;</v>
      </c>
      <c r="E51" t="str">
        <f>CONCATENATE("&lt;IPA_transcription&gt;",'Word List'!D51,"&lt;/IPA_transcription&gt;")</f>
        <v>&lt;IPA_transcription&gt;ǁhā&lt;/IPA_transcription&gt;</v>
      </c>
      <c r="F51" t="str">
        <f>CONCATENATE("&lt;alt_IPA_transcription&gt;",'Word List'!E51,"&lt;/alt_IPA_transcription&gt;")</f>
        <v>&lt;alt_IPA_transcription&gt;----&lt;/alt_IPA_transcription&gt;</v>
      </c>
      <c r="G51" t="str">
        <f>CONCATENATE("&lt;gloss&gt;",'Word List'!F51,"&lt;/gloss&gt;")</f>
        <v>&lt;gloss&gt;&lt;/gloss&gt;</v>
      </c>
      <c r="H51" t="str">
        <f>CONCATENATE("&lt;alt_gloss&gt;",'Word List'!G51,"&lt;/alt_gloss&gt;")</f>
        <v>&lt;alt_gloss&gt;&lt;/alt_gloss&gt;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&lt;native_orthography&gt;person of same age&lt;/native_orthography&gt;</v>
      </c>
      <c r="D52" t="str">
        <f>CONCATENATE("&lt;alt_native_orthography&gt;",'Word List'!C52,"&lt;/alt_native_orthography&gt;")</f>
        <v>&lt;alt_native_orthography&gt;&lt;/alt_native_orthography&gt;</v>
      </c>
      <c r="E52" t="str">
        <f>CONCATENATE("&lt;IPA_transcription&gt;",'Word List'!D52,"&lt;/IPA_transcription&gt;")</f>
        <v>&lt;IPA_transcription&gt;----&lt;/IPA_transcription&gt;</v>
      </c>
      <c r="F52" t="str">
        <f>CONCATENATE("&lt;alt_IPA_transcription&gt;",'Word List'!E52,"&lt;/alt_IPA_transcription&gt;")</f>
        <v>&lt;alt_IPA_transcription&gt;úgxa&lt;/alt_IPA_transcription&gt;</v>
      </c>
      <c r="G52" t="str">
        <f>CONCATENATE("&lt;gloss&gt;",'Word List'!F52,"&lt;/gloss&gt;")</f>
        <v>&lt;gloss&gt;&lt;/gloss&gt;</v>
      </c>
      <c r="H52" t="str">
        <f>CONCATENATE("&lt;alt_gloss&gt;",'Word List'!G52,"&lt;/alt_gloss&gt;")</f>
        <v>&lt;alt_gloss&gt;&lt;/alt_gloss&gt;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&lt;native_orthography&gt;convert&lt;/native_orthography&gt;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&lt;IPA_transcription&gt;ǃhowasen&lt;/IPA_transcription&gt;</v>
      </c>
      <c r="F53" t="str">
        <f>CONCATENATE("&lt;alt_IPA_transcription&gt;",'Word List'!E53,"&lt;/alt_IPA_transcription&gt;")</f>
        <v>&lt;alt_IPA_transcription&gt;----&lt;/alt_IPA_transcription&gt;</v>
      </c>
      <c r="G53" t="str">
        <f>CONCATENATE("&lt;gloss&gt;",'Word List'!F53,"&lt;/gloss&gt;")</f>
        <v>&lt;gloss&gt;spoken by Jan Snyman&lt;/gloss&gt;</v>
      </c>
      <c r="H53" t="str">
        <f>CONCATENATE("&lt;alt_gloss&gt;",'Word List'!G53,"&lt;/alt_gloss&gt;")</f>
        <v>&lt;alt_gloss&gt;&lt;/alt_gloss&gt;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&lt;native_orthography&gt;convert&lt;/native_orthography&gt;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&lt;IPA_transcription&gt;----&lt;/IPA_transcription&gt;</v>
      </c>
      <c r="F54" t="str">
        <f>CONCATENATE("&lt;alt_IPA_transcription&gt;",'Word List'!E54,"&lt;/alt_IPA_transcription&gt;")</f>
        <v>&lt;alt_IPA_transcription&gt;úkúgqóbhoka&lt;/alt_IPA_transcription&gt;</v>
      </c>
      <c r="G54" t="str">
        <f>CONCATENATE("&lt;gloss&gt;",'Word List'!F54,"&lt;/gloss&gt;")</f>
        <v>&lt;gloss&gt;&lt;/gloss&gt;</v>
      </c>
      <c r="H54" t="str">
        <f>CONCATENATE("&lt;alt_gloss&gt;",'Word List'!G54,"&lt;/alt_gloss&gt;")</f>
        <v>&lt;alt_gloss&gt;&lt;/alt_gloss&gt;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&lt;native_orthography&gt;tie cow's legs&lt;/native_orthography&gt;</v>
      </c>
      <c r="D55" t="str">
        <f>CONCATENATE("&lt;alt_native_orthography&gt;",'Word List'!C55,"&lt;/alt_native_orthography&gt;")</f>
        <v>&lt;alt_native_orthography&gt;&lt;/alt_native_orthography&gt;</v>
      </c>
      <c r="E55" t="str">
        <f>CONCATENATE("&lt;IPA_transcription&gt;",'Word List'!D55,"&lt;/IPA_transcription&gt;")</f>
        <v>&lt;IPA_transcription&gt;ǃhâu&lt;/IPA_transcription&gt;</v>
      </c>
      <c r="F55" t="str">
        <f>CONCATENATE("&lt;alt_IPA_transcription&gt;",'Word List'!E55,"&lt;/alt_IPA_transcription&gt;")</f>
        <v>&lt;alt_IPA_transcription&gt;----&lt;/alt_IPA_transcription&gt;</v>
      </c>
      <c r="G55" t="str">
        <f>CONCATENATE("&lt;gloss&gt;",'Word List'!F55,"&lt;/gloss&gt;")</f>
        <v>&lt;gloss&gt;&lt;/gloss&gt;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&lt;native_orthography&gt;lend a cow for the use of its milk&lt;/native_orthography&gt;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&lt;IPA_transcription&gt;----&lt;/IPA_transcription&gt;</v>
      </c>
      <c r="F56" t="str">
        <f>CONCATENATE("&lt;alt_IPA_transcription&gt;",'Word List'!E56,"&lt;/alt_IPA_transcription&gt;")</f>
        <v>&lt;alt_IPA_transcription&gt;úkúnqoma&lt;/alt_IPA_transcription&gt;</v>
      </c>
      <c r="G56" t="str">
        <f>CONCATENATE("&lt;gloss&gt;",'Word List'!F56,"&lt;/gloss&gt;")</f>
        <v>&lt;gloss&gt;&lt;/gloss&gt;</v>
      </c>
      <c r="H56" t="str">
        <f>CONCATENATE("&lt;alt_gloss&gt;",'Word List'!G56,"&lt;/alt_gloss&gt;")</f>
        <v>&lt;alt_gloss&gt;&lt;/alt_gloss&gt;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&lt;native_orthography&gt;flee&lt;/native_orthography&gt;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&lt;IPA_transcription&gt;ǁhâ&lt;/IPA_transcription&gt;</v>
      </c>
      <c r="F57" t="str">
        <f>CONCATENATE("&lt;alt_IPA_transcription&gt;",'Word List'!E57,"&lt;/alt_IPA_transcription&gt;")</f>
        <v>&lt;alt_IPA_transcription&gt;----&lt;/alt_IPA_transcription&gt;</v>
      </c>
      <c r="G57" t="str">
        <f>CONCATENATE("&lt;gloss&gt;",'Word List'!F57,"&lt;/gloss&gt;")</f>
        <v>&lt;gloss&gt;&lt;/gloss&gt;</v>
      </c>
      <c r="H57" t="str">
        <f>CONCATENATE("&lt;alt_gloss&gt;",'Word List'!G57,"&lt;/alt_gloss&gt;")</f>
        <v>&lt;alt_gloss&gt;&lt;/alt_gloss&gt;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&lt;native_orthography&gt;be in a hurry&lt;/native_orthography&gt;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&lt;IPA_transcription&gt;----&lt;/IPA_transcription&gt;</v>
      </c>
      <c r="F58" t="str">
        <f>CONCATENATE("&lt;alt_IPA_transcription&gt;",'Word List'!E58,"&lt;/alt_IPA_transcription&gt;")</f>
        <v>&lt;alt_IPA_transcription&gt;úkúngxama&lt;/alt_IPA_transcription&gt;</v>
      </c>
      <c r="G58" t="str">
        <f>CONCATENATE("&lt;gloss&gt;",'Word List'!F58,"&lt;/gloss&gt;")</f>
        <v>&lt;gloss&gt;[ukung̤xa̤ma̤]&lt;/gloss&gt;</v>
      </c>
      <c r="H58" t="str">
        <f>CONCATENATE("&lt;alt_gloss&gt;",'Word List'!G58,"&lt;/alt_gloss&gt;")</f>
        <v>&lt;alt_gloss&gt;&lt;/alt_gloss&gt;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&lt;native_orthography&gt;grave&lt;/native_orthography&gt;</v>
      </c>
      <c r="D59" t="str">
        <f>CONCATENATE("&lt;alt_native_orthography&gt;",'Word List'!C59,"&lt;/alt_native_orthography&gt;")</f>
        <v>&lt;alt_native_orthography&gt;&lt;/alt_native_orthography&gt;</v>
      </c>
      <c r="E59" t="str">
        <f>CONCATENATE("&lt;IPA_transcription&gt;",'Word List'!D59,"&lt;/IPA_transcription&gt;")</f>
        <v>&lt;IPA_transcription&gt;ǀhowas&lt;/IPA_transcription&gt;</v>
      </c>
      <c r="F59" t="str">
        <f>CONCATENATE("&lt;alt_IPA_transcription&gt;",'Word List'!E59,"&lt;/alt_IPA_transcription&gt;")</f>
        <v>&lt;alt_IPA_transcription&gt;----&lt;/alt_IPA_transcription&gt;</v>
      </c>
      <c r="G59" t="str">
        <f>CONCATENATE("&lt;gloss&gt;",'Word List'!F59,"&lt;/gloss&gt;")</f>
        <v>&lt;gloss&gt;&lt;/gloss&gt;</v>
      </c>
      <c r="H59" t="str">
        <f>CONCATENATE("&lt;alt_gloss&gt;",'Word List'!G59,"&lt;/alt_gloss&gt;")</f>
        <v>&lt;alt_gloss&gt;&lt;/alt_gloss&gt;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&lt;native_orthography&gt;bury (give a Christian funeral)&lt;/native_orthography&gt;</v>
      </c>
      <c r="D60" t="str">
        <f>CONCATENATE("&lt;alt_native_orthography&gt;",'Word List'!C60,"&lt;/alt_native_orthography&gt;")</f>
        <v>&lt;alt_native_orthography&gt;&lt;/alt_native_orthography&gt;</v>
      </c>
      <c r="E60" t="str">
        <f>CONCATENATE("&lt;IPA_transcription&gt;",'Word List'!D60,"&lt;/IPA_transcription&gt;")</f>
        <v>&lt;IPA_transcription&gt;----&lt;/IPA_transcription&gt;</v>
      </c>
      <c r="F60" t="str">
        <f>CONCATENATE("&lt;alt_IPA_transcription&gt;",'Word List'!E60,"&lt;/alt_IPA_transcription&gt;")</f>
        <v>&lt;alt_IPA_transcription&gt;úkúngcwaba&lt;/alt_IPA_transcription&gt;</v>
      </c>
      <c r="G60" t="str">
        <f>CONCATENATE("&lt;gloss&gt;",'Word List'!F60,"&lt;/gloss&gt;")</f>
        <v>&lt;gloss&gt;&lt;/gloss&gt;</v>
      </c>
      <c r="H60" t="str">
        <f>CONCATENATE("&lt;alt_gloss&gt;",'Word List'!G60,"&lt;/alt_gloss&gt;")</f>
        <v>&lt;alt_gloss&gt;&lt;/alt_gloss&gt;</v>
      </c>
      <c r="I60" t="str">
        <f>CONCATENATE("&lt;semantic_category&gt;",'Word List'!H60,"&lt;/semantic_category&gt;")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&lt;native_orthography&gt;soft&lt;/native_orthography&gt;</v>
      </c>
      <c r="D61" t="str">
        <f>CONCATENATE("&lt;alt_native_orthography&gt;",'Word List'!C61,"&lt;/alt_native_orthography&gt;")</f>
        <v>&lt;alt_native_orthography&gt;&lt;/alt_native_orthography&gt;</v>
      </c>
      <c r="E61" t="str">
        <f>CONCATENATE("&lt;IPA_transcription&gt;",'Word List'!D61,"&lt;/IPA_transcription&gt;")</f>
        <v>&lt;IPA_transcription&gt;ǁhuwu&lt;/IPA_transcription&gt;</v>
      </c>
      <c r="F61" t="str">
        <f>CONCATENATE("&lt;alt_IPA_transcription&gt;",'Word List'!E61,"&lt;/alt_IPA_transcription&gt;")</f>
        <v>&lt;alt_IPA_transcription&gt;----&lt;/alt_IPA_transcription&gt;</v>
      </c>
      <c r="G61" t="str">
        <f>CONCATENATE("&lt;gloss&gt;",'Word List'!F61,"&lt;/gloss&gt;")</f>
        <v>&lt;gloss&gt;&lt;/gloss&gt;</v>
      </c>
      <c r="H61" t="str">
        <f>CONCATENATE("&lt;alt_gloss&gt;",'Word List'!G61,"&lt;/alt_gloss&gt;")</f>
        <v>&lt;alt_gloss&gt;&lt;/alt_gloss&gt;</v>
      </c>
      <c r="I61" t="str">
        <f>CONCATENATE("&lt;semantic_category&gt;",'Word List'!H61,"&lt;/semantic_category&gt;")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&lt;native_orthography&gt;decomposed wood, tinder&lt;/native_orthography&gt;</v>
      </c>
      <c r="D62" t="str">
        <f>CONCATENATE("&lt;alt_native_orthography&gt;",'Word List'!C62,"&lt;/alt_native_orthography&gt;")</f>
        <v>&lt;alt_native_orthography&gt;&lt;/alt_native_orthography&gt;</v>
      </c>
      <c r="E62" t="str">
        <f>CONCATENATE("&lt;IPA_transcription&gt;",'Word List'!D62,"&lt;/IPA_transcription&gt;")</f>
        <v>&lt;IPA_transcription&gt;----&lt;/IPA_transcription&gt;</v>
      </c>
      <c r="F62" t="str">
        <f>CONCATENATE("&lt;alt_IPA_transcription&gt;",'Word List'!E62,"&lt;/alt_IPA_transcription&gt;")</f>
        <v>&lt;alt_IPA_transcription&gt;íngxúbuwa&lt;/alt_IPA_transcription&gt;</v>
      </c>
      <c r="G62" t="str">
        <f>CONCATENATE("&lt;gloss&gt;",'Word List'!F62,"&lt;/gloss&gt;")</f>
        <v>&lt;gloss&gt;&lt;/gloss&gt;</v>
      </c>
      <c r="H62" t="str">
        <f>CONCATENATE("&lt;alt_gloss&gt;",'Word List'!G62,"&lt;/alt_gloss&gt;")</f>
        <v>&lt;alt_gloss&gt;&lt;/alt_gloss&gt;</v>
      </c>
      <c r="I62" t="str">
        <f>CONCATENATE("&lt;semantic_category&gt;",'Word List'!H62,"&lt;/semantic_category&gt;")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&lt;native_orthography&gt;sack&lt;/native_orthography&gt;</v>
      </c>
      <c r="D63" t="str">
        <f>CONCATENATE("&lt;alt_native_orthography&gt;",'Word List'!C63,"&lt;/alt_native_orthography&gt;")</f>
        <v>&lt;alt_native_orthography&gt;&lt;/alt_native_orthography&gt;</v>
      </c>
      <c r="E63" t="str">
        <f>CONCATENATE("&lt;IPA_transcription&gt;",'Word List'!D63,"&lt;/IPA_transcription&gt;")</f>
        <v>&lt;IPA_transcription&gt;ǀhaos&lt;/IPA_transcription&gt;</v>
      </c>
      <c r="F63" t="str">
        <f>CONCATENATE("&lt;alt_IPA_transcription&gt;",'Word List'!E63,"&lt;/alt_IPA_transcription&gt;")</f>
        <v>&lt;alt_IPA_transcription&gt;----&lt;/alt_IPA_transcription&gt;</v>
      </c>
      <c r="G63" t="str">
        <f>CONCATENATE("&lt;gloss&gt;",'Word List'!F63,"&lt;/gloss&gt;")</f>
        <v>&lt;gloss&gt;&lt;/gloss&gt;</v>
      </c>
      <c r="H63" t="str">
        <f>CONCATENATE("&lt;alt_gloss&gt;",'Word List'!G63,"&lt;/alt_gloss&gt;")</f>
        <v>&lt;alt_gloss&gt;&lt;/alt_gloss&gt;</v>
      </c>
      <c r="I63" t="str">
        <f>CONCATENATE("&lt;semantic_category&gt;",'Word List'!H63,"&lt;/semantic_category&gt;")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&lt;native_orthography&gt;rough sacking blanket&lt;/native_orthography&gt;</v>
      </c>
      <c r="D64" t="str">
        <f>CONCATENATE("&lt;alt_native_orthography&gt;",'Word List'!C64,"&lt;/alt_native_orthography&gt;")</f>
        <v>&lt;alt_native_orthography&gt;&lt;/alt_native_orthography&gt;</v>
      </c>
      <c r="E64" t="str">
        <f>CONCATENATE("&lt;IPA_transcription&gt;",'Word List'!D64,"&lt;/IPA_transcription&gt;")</f>
        <v>&lt;IPA_transcription&gt;----&lt;/IPA_transcription&gt;</v>
      </c>
      <c r="F64" t="str">
        <f>CONCATENATE("&lt;alt_IPA_transcription&gt;",'Word List'!E64,"&lt;/alt_IPA_transcription&gt;")</f>
        <v>&lt;alt_IPA_transcription&gt;íngcawa&lt;/alt_IPA_transcription&gt;</v>
      </c>
      <c r="G64" t="str">
        <f>CONCATENATE("&lt;gloss&gt;",'Word List'!F64,"&lt;/gloss&gt;")</f>
        <v>&lt;gloss&gt;&lt;/gloss&gt;</v>
      </c>
      <c r="H64" t="str">
        <f>CONCATENATE("&lt;alt_gloss&gt;",'Word List'!G64,"&lt;/alt_gloss&gt;")</f>
        <v>&lt;alt_gloss&gt;&lt;/alt_gloss&gt;</v>
      </c>
      <c r="I64" t="str">
        <f>CONCATENATE("&lt;semantic_category&gt;",'Word List'!H64,"&lt;/semantic_category&gt;")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&lt;native_orthography&gt;elbow&lt;/native_orthography&gt;</v>
      </c>
      <c r="D65" t="str">
        <f>CONCATENATE("&lt;alt_native_orthography&gt;",'Word List'!C65,"&lt;/alt_native_orthography&gt;")</f>
        <v>&lt;alt_native_orthography&gt;&lt;/alt_native_orthography&gt;</v>
      </c>
      <c r="E65" t="str">
        <f>CONCATENATE("&lt;IPA_transcription&gt;",'Word List'!D65,"&lt;/IPA_transcription&gt;")</f>
        <v>&lt;IPA_transcription&gt;ǃʼunib&lt;/IPA_transcription&gt;</v>
      </c>
      <c r="F65" t="str">
        <f>CONCATENATE("&lt;alt_IPA_transcription&gt;",'Word List'!E65,"&lt;/alt_IPA_transcription&gt;")</f>
        <v>&lt;alt_IPA_transcription&gt;----&lt;/alt_IPA_transcription&gt;</v>
      </c>
      <c r="G65" t="str">
        <f>CONCATENATE("&lt;gloss&gt;",'Word List'!F65,"&lt;/gloss&gt;")</f>
        <v>&lt;gloss&gt;&lt;/gloss&gt;</v>
      </c>
      <c r="H65" t="str">
        <f>CONCATENATE("&lt;alt_gloss&gt;",'Word List'!G65,"&lt;/alt_gloss&gt;")</f>
        <v>&lt;alt_gloss&gt;&lt;/alt_gloss&gt;</v>
      </c>
      <c r="I65" t="str">
        <f>CONCATENATE("&lt;semantic_category&gt;",'Word List'!H65,"&lt;/semantic_category&gt;")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&lt;native_orthography&gt;elbow&lt;/native_orthography&gt;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&lt;IPA_transcription&gt;----&lt;/IPA_transcription&gt;</v>
      </c>
      <c r="F66" t="str">
        <f>CONCATENATE("&lt;alt_IPA_transcription&gt;",'Word List'!E66,"&lt;/alt_IPA_transcription&gt;")</f>
        <v>&lt;alt_IPA_transcription&gt;ingqwiniba / ingqiniba&lt;/alt_IPA_transcription&gt;</v>
      </c>
      <c r="G66" t="str">
        <f>CONCATENATE("&lt;gloss&gt;",'Word List'!F66,"&lt;/gloss&gt;")</f>
        <v>&lt;gloss&gt;&lt;/gloss&gt;</v>
      </c>
      <c r="H66" t="str">
        <f>CONCATENATE("&lt;alt_gloss&gt;",'Word List'!G66,"&lt;/alt_gloss&gt;")</f>
        <v>&lt;alt_gloss&gt;&lt;/alt_gloss&gt;</v>
      </c>
      <c r="I66" t="str">
        <f>CONCATENATE("&lt;semantic_category&gt;",'Word List'!H66,"&lt;/semantic_category&gt;")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&lt;native_orthography&gt;he bent the knees and the elbow&lt;/native_orthography&gt;</v>
      </c>
      <c r="D67" t="str">
        <f>CONCATENATE("&lt;alt_native_orthography&gt;",'Word List'!C67,"&lt;/alt_native_orthography&gt;")</f>
        <v>&lt;alt_native_orthography&gt;&lt;/alt_native_orthography&gt;</v>
      </c>
      <c r="E67" t="str">
        <f>CONCATENATE("&lt;IPA_transcription&gt;",'Word List'!D67,"&lt;/IPA_transcription&gt;")</f>
        <v>&lt;IPA_transcription&gt;----&lt;/IPA_transcription&gt;</v>
      </c>
      <c r="F67" t="str">
        <f>CONCATENATE("&lt;alt_IPA_transcription&gt;",'Word List'!E67,"&lt;/alt_IPA_transcription&gt;")</f>
        <v>&lt;alt_IPA_transcription&gt;úguqê ámádolo néndolólwané&lt;/alt_IPA_transcription&gt;</v>
      </c>
      <c r="G67" t="str">
        <f>CONCATENATE("&lt;gloss&gt;",'Word List'!F67,"&lt;/gloss&gt;")</f>
        <v>&lt;gloss&gt;&lt;/gloss&gt;</v>
      </c>
      <c r="H67" t="str">
        <f>CONCATENATE("&lt;alt_gloss&gt;",'Word List'!G67,"&lt;/alt_gloss&gt;")</f>
        <v>&lt;alt_gloss&gt;&lt;/alt_gloss&gt;</v>
      </c>
      <c r="I67" t="str">
        <f>CONCATENATE("&lt;semantic_category&gt;",'Word List'!H67,"&lt;/semantic_category&gt;")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&lt;native_orthography&gt;come together&lt;/native_orthography&gt;</v>
      </c>
      <c r="D68" t="str">
        <f>CONCATENATE("&lt;alt_native_orthography&gt;",'Word List'!C68,"&lt;/alt_native_orthography&gt;")</f>
        <v>&lt;alt_native_orthography&gt;&lt;/alt_native_orthography&gt;</v>
      </c>
      <c r="E68" t="str">
        <f>CONCATENATE("&lt;IPA_transcription&gt;",'Word List'!D68,"&lt;/IPA_transcription&gt;")</f>
        <v>&lt;IPA_transcription&gt;ǀhao&lt;/IPA_transcription&gt;</v>
      </c>
      <c r="F68" t="str">
        <f>CONCATENATE("&lt;alt_IPA_transcription&gt;",'Word List'!E68,"&lt;/alt_IPA_transcription&gt;")</f>
        <v>&lt;alt_IPA_transcription&gt;----&lt;/alt_IPA_transcription&gt;</v>
      </c>
      <c r="G68" t="str">
        <f>CONCATENATE("&lt;gloss&gt;",'Word List'!F68,"&lt;/gloss&gt;")</f>
        <v>&lt;gloss&gt;&lt;/gloss&gt;</v>
      </c>
      <c r="H68" t="str">
        <f>CONCATENATE("&lt;alt_gloss&gt;",'Word List'!G68,"&lt;/alt_gloss&gt;")</f>
        <v>&lt;alt_gloss&gt;&lt;/alt_gloss&gt;</v>
      </c>
      <c r="I68" t="str">
        <f>CONCATENATE("&lt;semantic_category&gt;",'Word List'!H68,"&lt;/semantic_category&gt;")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&lt;native_orthography&gt;church, the building, Sunday, church service and meeting&lt;/native_orthography&gt;</v>
      </c>
      <c r="D69" t="str">
        <f>CONCATENATE("&lt;alt_native_orthography&gt;",'Word List'!C69,"&lt;/alt_native_orthography&gt;")</f>
        <v>&lt;alt_native_orthography&gt;&lt;/alt_native_orthography&gt;</v>
      </c>
      <c r="E69" t="str">
        <f>CONCATENATE("&lt;IPA_transcription&gt;",'Word List'!D69,"&lt;/IPA_transcription&gt;")</f>
        <v>&lt;IPA_transcription&gt;----&lt;/IPA_transcription&gt;</v>
      </c>
      <c r="F69" t="str">
        <f>CONCATENATE("&lt;alt_IPA_transcription&gt;",'Word List'!E69,"&lt;/alt_IPA_transcription&gt;")</f>
        <v>&lt;alt_IPA_transcription&gt;ícáwa&lt;/alt_IPA_transcription&gt;</v>
      </c>
      <c r="G69" t="str">
        <f>CONCATENATE("&lt;gloss&gt;",'Word List'!F69,"&lt;/gloss&gt;")</f>
        <v>&lt;gloss&gt;&lt;/gloss&gt;</v>
      </c>
      <c r="H69" t="str">
        <f>CONCATENATE("&lt;alt_gloss&gt;",'Word List'!G69,"&lt;/alt_gloss&gt;")</f>
        <v>&lt;alt_gloss&gt;&lt;/alt_gloss&gt;</v>
      </c>
      <c r="I69" t="str">
        <f>CONCATENATE("&lt;semantic_category&gt;",'Word List'!H69,"&lt;/semantic_category&gt;")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&lt;native_orthography&gt;congregation&lt;/native_orthography&gt;</v>
      </c>
      <c r="D70" t="str">
        <f>CONCATENATE("&lt;alt_native_orthography&gt;",'Word List'!C70,"&lt;/alt_native_orthography&gt;")</f>
        <v>&lt;alt_native_orthography&gt;&lt;/alt_native_orthography&gt;</v>
      </c>
      <c r="E70" t="str">
        <f>CONCATENATE("&lt;IPA_transcription&gt;",'Word List'!D70,"&lt;/IPA_transcription&gt;")</f>
        <v>&lt;IPA_transcription&gt;ǀhao hâb&lt;/IPA_transcription&gt;</v>
      </c>
      <c r="F70" t="str">
        <f>CONCATENATE("&lt;alt_IPA_transcription&gt;",'Word List'!E70,"&lt;/alt_IPA_transcription&gt;")</f>
        <v>&lt;alt_IPA_transcription&gt;----&lt;/alt_IPA_transcription&gt;</v>
      </c>
      <c r="G70" t="str">
        <f>CONCATENATE("&lt;gloss&gt;",'Word List'!F70,"&lt;/gloss&gt;")</f>
        <v>&lt;gloss&gt;&lt;/gloss&gt;</v>
      </c>
      <c r="H70" t="str">
        <f>CONCATENATE("&lt;alt_gloss&gt;",'Word List'!G70,"&lt;/alt_gloss&gt;")</f>
        <v>&lt;alt_gloss&gt;&lt;/alt_gloss&gt;</v>
      </c>
      <c r="I70" t="str">
        <f>CONCATENATE("&lt;semantic_category&gt;",'Word List'!H70,"&lt;/semantic_category&gt;")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&lt;native_orthography&gt;curse&lt;/native_orthography&gt;</v>
      </c>
      <c r="D71" t="str">
        <f>CONCATENATE("&lt;alt_native_orthography&gt;",'Word List'!C71,"&lt;/alt_native_orthography&gt;")</f>
        <v>&lt;alt_native_orthography&gt;&lt;/alt_native_orthography&gt;</v>
      </c>
      <c r="E71" t="str">
        <f>CONCATENATE("&lt;IPA_transcription&gt;",'Word List'!D71,"&lt;/IPA_transcription&gt;")</f>
        <v>&lt;IPA_transcription&gt;ǀgoe&lt;/IPA_transcription&gt;</v>
      </c>
      <c r="F71" t="str">
        <f>CONCATENATE("&lt;alt_IPA_transcription&gt;",'Word List'!E71,"&lt;/alt_IPA_transcription&gt;")</f>
        <v>&lt;alt_IPA_transcription&gt;----&lt;/alt_IPA_transcription&gt;</v>
      </c>
      <c r="G71" t="str">
        <f>CONCATENATE("&lt;gloss&gt;",'Word List'!F71,"&lt;/gloss&gt;")</f>
        <v>&lt;gloss&gt;&lt;/gloss&gt;</v>
      </c>
      <c r="H71" t="str">
        <f>CONCATENATE("&lt;alt_gloss&gt;",'Word List'!G71,"&lt;/alt_gloss&gt;")</f>
        <v>&lt;alt_gloss&gt;&lt;/alt_gloss&gt;</v>
      </c>
      <c r="I71" t="str">
        <f>CONCATENATE("&lt;semantic_category&gt;",'Word List'!H71,"&lt;/semantic_category&gt;")</f>
        <v>&lt;semantic_category&gt;&lt;/semantic_category&gt;</v>
      </c>
      <c r="J71" t="s">
        <v>1</v>
      </c>
    </row>
    <row r="72" spans="1:10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&lt;native_orthography&gt;curse&lt;/native_orthography&gt;</v>
      </c>
      <c r="D72" t="str">
        <f>CONCATENATE("&lt;alt_native_orthography&gt;",'Word List'!C72,"&lt;/alt_native_orthography&gt;")</f>
        <v>&lt;alt_native_orthography&gt;&lt;/alt_native_orthography&gt;</v>
      </c>
      <c r="E72" t="str">
        <f>CONCATENATE("&lt;IPA_transcription&gt;",'Word List'!D72,"&lt;/IPA_transcription&gt;")</f>
        <v>&lt;IPA_transcription&gt;----&lt;/IPA_transcription&gt;</v>
      </c>
      <c r="F72" t="str">
        <f>CONCATENATE("&lt;alt_IPA_transcription&gt;",'Word List'!E72,"&lt;/alt_IPA_transcription&gt;")</f>
        <v>&lt;alt_IPA_transcription&gt;úkúgcweka&lt;/alt_IPA_transcription&gt;</v>
      </c>
      <c r="G72" t="str">
        <f>CONCATENATE("&lt;gloss&gt;",'Word List'!F72,"&lt;/gloss&gt;")</f>
        <v>&lt;gloss&gt;&lt;/gloss&gt;</v>
      </c>
      <c r="H72" t="str">
        <f>CONCATENATE("&lt;alt_gloss&gt;",'Word List'!G72,"&lt;/alt_gloss&gt;")</f>
        <v>&lt;alt_gloss&gt;&lt;/alt_gloss&gt;</v>
      </c>
      <c r="I72" t="str">
        <f>CONCATENATE("&lt;semantic_category&gt;",'Word List'!H72,"&lt;/semantic_category&gt;")</f>
        <v>&lt;semantic_category&gt;&lt;/semantic_category&gt;</v>
      </c>
      <c r="J72" t="s">
        <v>1</v>
      </c>
    </row>
    <row r="73" spans="1:10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&lt;native_orthography&gt;girdle&lt;/native_orthography&gt;</v>
      </c>
      <c r="D73" t="str">
        <f>CONCATENATE("&lt;alt_native_orthography&gt;",'Word List'!C73,"&lt;/alt_native_orthography&gt;")</f>
        <v>&lt;alt_native_orthography&gt;&lt;/alt_native_orthography&gt;</v>
      </c>
      <c r="E73" t="str">
        <f>CONCATENATE("&lt;IPA_transcription&gt;",'Word List'!D73,"&lt;/IPA_transcription&gt;")</f>
        <v>&lt;IPA_transcription&gt;ǃgaes&lt;/IPA_transcription&gt;</v>
      </c>
      <c r="F73" t="str">
        <f>CONCATENATE("&lt;alt_IPA_transcription&gt;",'Word List'!E73,"&lt;/alt_IPA_transcription&gt;")</f>
        <v>&lt;alt_IPA_transcription&gt;----&lt;/alt_IPA_transcription&gt;</v>
      </c>
      <c r="G73" t="str">
        <f>CONCATENATE("&lt;gloss&gt;",'Word List'!F73,"&lt;/gloss&gt;")</f>
        <v>&lt;gloss&gt;&lt;/gloss&gt;</v>
      </c>
      <c r="H73" t="str">
        <f>CONCATENATE("&lt;alt_gloss&gt;",'Word List'!G73,"&lt;/alt_gloss&gt;")</f>
        <v>&lt;alt_gloss&gt;&lt;/alt_gloss&gt;</v>
      </c>
      <c r="I73" t="str">
        <f>CONCATENATE("&lt;semantic_category&gt;",'Word List'!H73,"&lt;/semantic_category&gt;")</f>
        <v>&lt;semantic_category&gt;&lt;/semantic_category&gt;</v>
      </c>
      <c r="J73" t="s">
        <v>1</v>
      </c>
    </row>
    <row r="74" spans="1:10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&lt;native_orthography&gt;girdle&lt;/native_orthography&gt;</v>
      </c>
      <c r="D74" t="str">
        <f>CONCATENATE("&lt;alt_native_orthography&gt;",'Word List'!C74,"&lt;/alt_native_orthography&gt;")</f>
        <v>&lt;alt_native_orthography&gt;&lt;/alt_native_orthography&gt;</v>
      </c>
      <c r="E74" t="str">
        <f>CONCATENATE("&lt;IPA_transcription&gt;",'Word List'!D74,"&lt;/IPA_transcription&gt;")</f>
        <v>&lt;IPA_transcription&gt;----&lt;/IPA_transcription&gt;</v>
      </c>
      <c r="F74" t="str">
        <f>CONCATENATE("&lt;alt_IPA_transcription&gt;",'Word List'!E74,"&lt;/alt_IPA_transcription&gt;")</f>
        <v>&lt;alt_IPA_transcription&gt;ígqesha&lt;/alt_IPA_transcription&gt;</v>
      </c>
      <c r="G74" t="str">
        <f>CONCATENATE("&lt;gloss&gt;",'Word List'!F74,"&lt;/gloss&gt;")</f>
        <v>&lt;gloss&gt;&lt;/gloss&gt;</v>
      </c>
      <c r="H74" t="str">
        <f>CONCATENATE("&lt;alt_gloss&gt;",'Word List'!G74,"&lt;/alt_gloss&gt;")</f>
        <v>&lt;alt_gloss&gt;&lt;/alt_gloss&gt;</v>
      </c>
      <c r="I74" t="str">
        <f>CONCATENATE("&lt;semantic_category&gt;",'Word List'!H74,"&lt;/semantic_category&gt;")</f>
        <v>&lt;semantic_category&gt;&lt;/semantic_category&gt;</v>
      </c>
      <c r="J74" t="s">
        <v>1</v>
      </c>
    </row>
    <row r="75" spans="1:10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&lt;native_orthography&gt;burst&lt;/native_orthography&gt;</v>
      </c>
      <c r="D75" t="str">
        <f>CONCATENATE("&lt;alt_native_orthography&gt;",'Word List'!C75,"&lt;/alt_native_orthography&gt;")</f>
        <v>&lt;alt_native_orthography&gt;&lt;/alt_native_orthography&gt;</v>
      </c>
      <c r="E75" t="str">
        <f>CONCATENATE("&lt;IPA_transcription&gt;",'Word List'!D75,"&lt;/IPA_transcription&gt;")</f>
        <v>&lt;IPA_transcription&gt;ǃgā&lt;/IPA_transcription&gt;</v>
      </c>
      <c r="F75" t="str">
        <f>CONCATENATE("&lt;alt_IPA_transcription&gt;",'Word List'!E75,"&lt;/alt_IPA_transcription&gt;")</f>
        <v>&lt;alt_IPA_transcription&gt;----&lt;/alt_IPA_transcription&gt;</v>
      </c>
      <c r="G75" t="str">
        <f>CONCATENATE("&lt;gloss&gt;",'Word List'!F75,"&lt;/gloss&gt;")</f>
        <v>&lt;gloss&gt;&lt;/gloss&gt;</v>
      </c>
      <c r="H75" t="str">
        <f>CONCATENATE("&lt;alt_gloss&gt;",'Word List'!G75,"&lt;/alt_gloss&gt;")</f>
        <v>&lt;alt_gloss&gt;&lt;/alt_gloss&gt;</v>
      </c>
      <c r="I75" t="str">
        <f>CONCATENATE("&lt;semantic_category&gt;",'Word List'!H75,"&lt;/semantic_category&gt;")</f>
        <v>&lt;semantic_category&gt;&lt;/semantic_category&gt;</v>
      </c>
      <c r="J75" t="s">
        <v>1</v>
      </c>
    </row>
    <row r="76" spans="1:10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&lt;native_orthography&gt;bursting&lt;/native_orthography&gt;</v>
      </c>
      <c r="D76" t="str">
        <f>CONCATENATE("&lt;alt_native_orthography&gt;",'Word List'!C76,"&lt;/alt_native_orthography&gt;")</f>
        <v>&lt;alt_native_orthography&gt;&lt;/alt_native_orthography&gt;</v>
      </c>
      <c r="E76" t="str">
        <f>CONCATENATE("&lt;IPA_transcription&gt;",'Word List'!D76,"&lt;/IPA_transcription&gt;")</f>
        <v>&lt;IPA_transcription&gt;----&lt;/IPA_transcription&gt;</v>
      </c>
      <c r="F76" t="str">
        <f>CONCATENATE("&lt;alt_IPA_transcription&gt;",'Word List'!E76,"&lt;/alt_IPA_transcription&gt;")</f>
        <v>&lt;alt_IPA_transcription&gt;gqabhu&lt;/alt_IPA_transcription&gt;</v>
      </c>
      <c r="G76" t="str">
        <f>CONCATENATE("&lt;gloss&gt;",'Word List'!F76,"&lt;/gloss&gt;")</f>
        <v>&lt;gloss&gt;&lt;/gloss&gt;</v>
      </c>
      <c r="H76" t="str">
        <f>CONCATENATE("&lt;alt_gloss&gt;",'Word List'!G76,"&lt;/alt_gloss&gt;")</f>
        <v>&lt;alt_gloss&gt;&lt;/alt_gloss&gt;</v>
      </c>
      <c r="I76" t="str">
        <f>CONCATENATE("&lt;semantic_category&gt;",'Word List'!H76,"&lt;/semantic_category&gt;")</f>
        <v>&lt;semantic_category&gt;&lt;/semantic_category&gt;</v>
      </c>
      <c r="J76" t="s">
        <v>1</v>
      </c>
    </row>
    <row r="77" spans="1:10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&lt;native_orthography&gt;pull&lt;/native_orthography&gt;</v>
      </c>
      <c r="D77" t="str">
        <f>CONCATENATE("&lt;alt_native_orthography&gt;",'Word List'!C77,"&lt;/alt_native_orthography&gt;")</f>
        <v>&lt;alt_native_orthography&gt;&lt;/alt_native_orthography&gt;</v>
      </c>
      <c r="E77" t="str">
        <f>CONCATENATE("&lt;IPA_transcription&gt;",'Word List'!D77,"&lt;/IPA_transcription&gt;")</f>
        <v>&lt;IPA_transcription&gt;ǂgae&lt;/IPA_transcription&gt;</v>
      </c>
      <c r="F77" t="str">
        <f>CONCATENATE("&lt;alt_IPA_transcription&gt;",'Word List'!E77,"&lt;/alt_IPA_transcription&gt;")</f>
        <v>&lt;alt_IPA_transcription&gt;----&lt;/alt_IPA_transcription&gt;</v>
      </c>
      <c r="G77" t="str">
        <f>CONCATENATE("&lt;gloss&gt;",'Word List'!F77,"&lt;/gloss&gt;")</f>
        <v>&lt;gloss&gt;&lt;/gloss&gt;</v>
      </c>
      <c r="H77" t="str">
        <f>CONCATENATE("&lt;alt_gloss&gt;",'Word List'!G77,"&lt;/alt_gloss&gt;")</f>
        <v>&lt;alt_gloss&gt;&lt;/alt_gloss&gt;</v>
      </c>
      <c r="I77" t="str">
        <f>CONCATENATE("&lt;semantic_category&gt;",'Word List'!H77,"&lt;/semantic_category&gt;")</f>
        <v>&lt;semantic_category&gt;&lt;/semantic_category&gt;</v>
      </c>
      <c r="J77" t="s">
        <v>1</v>
      </c>
    </row>
    <row r="78" spans="1:10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&lt;native_orthography&gt;pull at nipple&lt;/native_orthography&gt;</v>
      </c>
      <c r="D78" t="str">
        <f>CONCATENATE("&lt;alt_native_orthography&gt;",'Word List'!C78,"&lt;/alt_native_orthography&gt;")</f>
        <v>&lt;alt_native_orthography&gt;&lt;/alt_native_orthography&gt;</v>
      </c>
      <c r="E78" t="str">
        <f>CONCATENATE("&lt;IPA_transcription&gt;",'Word List'!D78,"&lt;/IPA_transcription&gt;")</f>
        <v>&lt;IPA_transcription&gt;----&lt;/IPA_transcription&gt;</v>
      </c>
      <c r="F78" t="str">
        <f>CONCATENATE("&lt;alt_IPA_transcription&gt;",'Word List'!E78,"&lt;/alt_IPA_transcription&gt;")</f>
        <v>&lt;alt_IPA_transcription&gt;úkúgqila&lt;/alt_IPA_transcription&gt;</v>
      </c>
      <c r="G78" t="str">
        <f>CONCATENATE("&lt;gloss&gt;",'Word List'!F78,"&lt;/gloss&gt;")</f>
        <v>&lt;gloss&gt;&lt;/gloss&gt;</v>
      </c>
      <c r="H78" t="str">
        <f>CONCATENATE("&lt;alt_gloss&gt;",'Word List'!G78,"&lt;/alt_gloss&gt;")</f>
        <v>&lt;alt_gloss&gt;&lt;/alt_gloss&gt;</v>
      </c>
      <c r="I78" t="str">
        <f>CONCATENATE("&lt;semantic_category&gt;",'Word List'!H78,"&lt;/semantic_category&gt;")</f>
        <v>&lt;semantic_category&gt;&lt;/semantic_category&gt;</v>
      </c>
      <c r="J78" t="s">
        <v>1</v>
      </c>
    </row>
    <row r="79" spans="1:10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&lt;native_orthography&gt;unable to speak from excitement&lt;/native_orthography&gt;</v>
      </c>
      <c r="D79" t="str">
        <f>CONCATENATE("&lt;alt_native_orthography&gt;",'Word List'!C79,"&lt;/alt_native_orthography&gt;")</f>
        <v>&lt;alt_native_orthography&gt;&lt;/alt_native_orthography&gt;</v>
      </c>
      <c r="E79" t="str">
        <f>CONCATENATE("&lt;IPA_transcription&gt;",'Word List'!D79,"&lt;/IPA_transcription&gt;")</f>
        <v>&lt;IPA_transcription&gt;ǁgare&lt;/IPA_transcription&gt;</v>
      </c>
      <c r="F79" t="str">
        <f>CONCATENATE("&lt;alt_IPA_transcription&gt;",'Word List'!E79,"&lt;/alt_IPA_transcription&gt;")</f>
        <v>&lt;alt_IPA_transcription&gt;----&lt;/alt_IPA_transcription&gt;</v>
      </c>
      <c r="G79" t="str">
        <f>CONCATENATE("&lt;gloss&gt;",'Word List'!F79,"&lt;/gloss&gt;")</f>
        <v>&lt;gloss&gt;&lt;/gloss&gt;</v>
      </c>
      <c r="H79" t="str">
        <f>CONCATENATE("&lt;alt_gloss&gt;",'Word List'!G79,"&lt;/alt_gloss&gt;")</f>
        <v>&lt;alt_gloss&gt;&lt;/alt_gloss&gt;</v>
      </c>
      <c r="I79" t="str">
        <f>CONCATENATE("&lt;semantic_category&gt;",'Word List'!H79,"&lt;/semantic_category&gt;")</f>
        <v>&lt;semantic_category&gt;&lt;/semantic_category&gt;</v>
      </c>
      <c r="J79" t="s">
        <v>1</v>
      </c>
    </row>
    <row r="80" spans="1:10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&lt;native_orthography&gt;go astray in walking and speaking&lt;/native_orthography&gt;</v>
      </c>
      <c r="D80" t="str">
        <f>CONCATENATE("&lt;alt_native_orthography&gt;",'Word List'!C80,"&lt;/alt_native_orthography&gt;")</f>
        <v>&lt;alt_native_orthography&gt;&lt;/alt_native_orthography&gt;</v>
      </c>
      <c r="E80" t="str">
        <f>CONCATENATE("&lt;IPA_transcription&gt;",'Word List'!D80,"&lt;/IPA_transcription&gt;")</f>
        <v>&lt;IPA_transcription&gt;----&lt;/IPA_transcription&gt;</v>
      </c>
      <c r="F80" t="str">
        <f>CONCATENATE("&lt;alt_IPA_transcription&gt;",'Word List'!E80,"&lt;/alt_IPA_transcription&gt;")</f>
        <v>&lt;alt_IPA_transcription&gt;úkúgxáleka&lt;/alt_IPA_transcription&gt;</v>
      </c>
      <c r="G80" t="str">
        <f>CONCATENATE("&lt;gloss&gt;",'Word List'!F80,"&lt;/gloss&gt;")</f>
        <v>&lt;gloss&gt;&lt;/gloss&gt;</v>
      </c>
      <c r="H80" t="str">
        <f>CONCATENATE("&lt;alt_gloss&gt;",'Word List'!G80,"&lt;/alt_gloss&gt;")</f>
        <v>&lt;alt_gloss&gt;&lt;/alt_gloss&gt;</v>
      </c>
      <c r="I80" t="str">
        <f>CONCATENATE("&lt;semantic_category&gt;",'Word List'!H80,"&lt;/semantic_category&gt;")</f>
        <v>&lt;semantic_category&gt;&lt;/semantic_category&gt;</v>
      </c>
      <c r="J80" t="s">
        <v>1</v>
      </c>
    </row>
    <row r="81" spans="1:10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&lt;native_orthography&gt;shoulder blade&lt;/native_orthography&gt;</v>
      </c>
      <c r="D81" t="str">
        <f>CONCATENATE("&lt;alt_native_orthography&gt;",'Word List'!C81,"&lt;/alt_native_orthography&gt;")</f>
        <v>&lt;alt_native_orthography&gt;&lt;/alt_native_orthography&gt;</v>
      </c>
      <c r="E81" t="str">
        <f>CONCATENATE("&lt;IPA_transcription&gt;",'Word List'!D81,"&lt;/IPA_transcription&gt;")</f>
        <v>&lt;IPA_transcription&gt;ǁgarab&lt;/IPA_transcription&gt;</v>
      </c>
      <c r="F81" t="str">
        <f>CONCATENATE("&lt;alt_IPA_transcription&gt;",'Word List'!E81,"&lt;/alt_IPA_transcription&gt;")</f>
        <v>&lt;alt_IPA_transcription&gt;----&lt;/alt_IPA_transcription&gt;</v>
      </c>
      <c r="G81" t="str">
        <f>CONCATENATE("&lt;gloss&gt;",'Word List'!F81,"&lt;/gloss&gt;")</f>
        <v>&lt;gloss&gt;&lt;/gloss&gt;</v>
      </c>
      <c r="H81" t="str">
        <f>CONCATENATE("&lt;alt_gloss&gt;",'Word List'!G81,"&lt;/alt_gloss&gt;")</f>
        <v>&lt;alt_gloss&gt;&lt;/alt_gloss&gt;</v>
      </c>
      <c r="I81" t="str">
        <f>CONCATENATE("&lt;semantic_category&gt;",'Word List'!H81,"&lt;/semantic_category&gt;")</f>
        <v>&lt;semantic_category&gt;&lt;/semantic_category&gt;</v>
      </c>
      <c r="J81" t="s">
        <v>1</v>
      </c>
    </row>
    <row r="82" spans="1:10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&lt;native_orthography&gt;shoulder blade&lt;/native_orthography&gt;</v>
      </c>
      <c r="D82" t="str">
        <f>CONCATENATE("&lt;alt_native_orthography&gt;",'Word List'!C82,"&lt;/alt_native_orthography&gt;")</f>
        <v>&lt;alt_native_orthography&gt;&lt;/alt_native_orthography&gt;</v>
      </c>
      <c r="E82" t="str">
        <f>CONCATENATE("&lt;IPA_transcription&gt;",'Word List'!D82,"&lt;/IPA_transcription&gt;")</f>
        <v>&lt;IPA_transcription&gt;----&lt;/IPA_transcription&gt;</v>
      </c>
      <c r="F82" t="str">
        <f>CONCATENATE("&lt;alt_IPA_transcription&gt;",'Word List'!E82,"&lt;/alt_IPA_transcription&gt;")</f>
        <v>&lt;alt_IPA_transcription&gt;ígxalába&lt;/alt_IPA_transcription&gt;</v>
      </c>
      <c r="G82" t="str">
        <f>CONCATENATE("&lt;gloss&gt;",'Word List'!F82,"&lt;/gloss&gt;")</f>
        <v>&lt;gloss&gt;&lt;/gloss&gt;</v>
      </c>
      <c r="H82" t="str">
        <f>CONCATENATE("&lt;alt_gloss&gt;",'Word List'!G82,"&lt;/alt_gloss&gt;")</f>
        <v>&lt;alt_gloss&gt;&lt;/alt_gloss&gt;</v>
      </c>
      <c r="I82" t="str">
        <f>CONCATENATE("&lt;semantic_category&gt;",'Word List'!H82,"&lt;/semantic_category&gt;")</f>
        <v>&lt;semantic_category&gt;&lt;/semantic_category&gt;</v>
      </c>
      <c r="J82" t="s">
        <v>1</v>
      </c>
    </row>
    <row r="83" spans="1:10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&lt;native_orthography&gt;fall on enemy&lt;/native_orthography&gt;</v>
      </c>
      <c r="D83" t="str">
        <f>CONCATENATE("&lt;alt_native_orthography&gt;",'Word List'!C83,"&lt;/alt_native_orthography&gt;")</f>
        <v>&lt;alt_native_orthography&gt;&lt;/alt_native_orthography&gt;</v>
      </c>
      <c r="E83" t="str">
        <f>CONCATENATE("&lt;IPA_transcription&gt;",'Word List'!D83,"&lt;/IPA_transcription&gt;")</f>
        <v>&lt;IPA_transcription&gt;ǁgā&lt;/IPA_transcription&gt;</v>
      </c>
      <c r="F83" t="str">
        <f>CONCATENATE("&lt;alt_IPA_transcription&gt;",'Word List'!E83,"&lt;/alt_IPA_transcription&gt;")</f>
        <v>&lt;alt_IPA_transcription&gt;----&lt;/alt_IPA_transcription&gt;</v>
      </c>
      <c r="G83" t="str">
        <f>CONCATENATE("&lt;gloss&gt;",'Word List'!F83,"&lt;/gloss&gt;")</f>
        <v>&lt;gloss&gt;&lt;/gloss&gt;</v>
      </c>
      <c r="H83" t="str">
        <f>CONCATENATE("&lt;alt_gloss&gt;",'Word List'!G83,"&lt;/alt_gloss&gt;")</f>
        <v>&lt;alt_gloss&gt;&lt;/alt_gloss&gt;</v>
      </c>
      <c r="I83" t="str">
        <f>CONCATENATE("&lt;semantic_category&gt;",'Word List'!H83,"&lt;/semantic_category&gt;")</f>
        <v>&lt;semantic_category&gt;&lt;/semantic_category&gt;</v>
      </c>
      <c r="J83" t="s">
        <v>1</v>
      </c>
    </row>
    <row r="84" spans="1:10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&lt;native_orthography&gt;stepping up smartly&lt;/native_orthography&gt;</v>
      </c>
      <c r="D84" t="str">
        <f>CONCATENATE("&lt;alt_native_orthography&gt;",'Word List'!C84,"&lt;/alt_native_orthography&gt;")</f>
        <v>&lt;alt_native_orthography&gt;&lt;/alt_native_orthography&gt;</v>
      </c>
      <c r="E84" t="str">
        <f>CONCATENATE("&lt;IPA_transcription&gt;",'Word List'!D84,"&lt;/IPA_transcription&gt;")</f>
        <v>&lt;IPA_transcription&gt;----&lt;/IPA_transcription&gt;</v>
      </c>
      <c r="F84" t="str">
        <f>CONCATENATE("&lt;alt_IPA_transcription&gt;",'Word List'!E84,"&lt;/alt_IPA_transcription&gt;")</f>
        <v>&lt;alt_IPA_transcription&gt;gxaa&lt;/alt_IPA_transcription&gt;</v>
      </c>
      <c r="G84" t="str">
        <f>CONCATENATE("&lt;gloss&gt;",'Word List'!F84,"&lt;/gloss&gt;")</f>
        <v>&lt;gloss&gt;&lt;/gloss&gt;</v>
      </c>
      <c r="H84" t="str">
        <f>CONCATENATE("&lt;alt_gloss&gt;",'Word List'!G84,"&lt;/alt_gloss&gt;")</f>
        <v>&lt;alt_gloss&gt;&lt;/alt_gloss&gt;</v>
      </c>
      <c r="I84" t="str">
        <f>CONCATENATE("&lt;semantic_category&gt;",'Word List'!H84,"&lt;/semantic_category&gt;")</f>
        <v>&lt;semantic_category&gt;&lt;/semantic_category&gt;</v>
      </c>
      <c r="J84" t="s">
        <v>1</v>
      </c>
    </row>
    <row r="85" spans="1:10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&lt;native_orthography&gt;close an eye&lt;/native_orthography&gt;</v>
      </c>
      <c r="D85" t="str">
        <f>CONCATENATE("&lt;alt_native_orthography&gt;",'Word List'!C85,"&lt;/alt_native_orthography&gt;")</f>
        <v>&lt;alt_native_orthography&gt;&lt;/alt_native_orthography&gt;</v>
      </c>
      <c r="E85" t="str">
        <f>CONCATENATE("&lt;IPA_transcription&gt;",'Word List'!D85,"&lt;/IPA_transcription&gt;")</f>
        <v>&lt;IPA_transcription&gt;ǂgami&lt;/IPA_transcription&gt;</v>
      </c>
      <c r="F85" t="str">
        <f>CONCATENATE("&lt;alt_IPA_transcription&gt;",'Word List'!E85,"&lt;/alt_IPA_transcription&gt;")</f>
        <v>&lt;alt_IPA_transcription&gt;----&lt;/alt_IPA_transcription&gt;</v>
      </c>
      <c r="G85" t="str">
        <f>CONCATENATE("&lt;gloss&gt;",'Word List'!F85,"&lt;/gloss&gt;")</f>
        <v>&lt;gloss&gt;&lt;/gloss&gt;</v>
      </c>
      <c r="H85" t="str">
        <f>CONCATENATE("&lt;alt_gloss&gt;",'Word List'!G85,"&lt;/alt_gloss&gt;")</f>
        <v>&lt;alt_gloss&gt;&lt;/alt_gloss&gt;</v>
      </c>
      <c r="I85" t="str">
        <f>CONCATENATE("&lt;semantic_category&gt;",'Word List'!H85,"&lt;/semantic_category&gt;")</f>
        <v>&lt;semantic_category&gt;&lt;/semantic_category&gt;</v>
      </c>
      <c r="J85" t="s">
        <v>1</v>
      </c>
    </row>
    <row r="86" spans="1:10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&lt;native_orthography&gt;closing eyes for a moment&lt;/native_orthography&gt;</v>
      </c>
      <c r="D86" t="str">
        <f>CONCATENATE("&lt;alt_native_orthography&gt;",'Word List'!C86,"&lt;/alt_native_orthography&gt;")</f>
        <v>&lt;alt_native_orthography&gt;&lt;/alt_native_orthography&gt;</v>
      </c>
      <c r="E86" t="str">
        <f>CONCATENATE("&lt;IPA_transcription&gt;",'Word List'!D86,"&lt;/IPA_transcription&gt;")</f>
        <v>&lt;IPA_transcription&gt;----&lt;/IPA_transcription&gt;</v>
      </c>
      <c r="F86" t="str">
        <f>CONCATENATE("&lt;alt_IPA_transcription&gt;",'Word List'!E86,"&lt;/alt_IPA_transcription&gt;")</f>
        <v>&lt;alt_IPA_transcription&gt;cimí&lt;/alt_IPA_transcription&gt;</v>
      </c>
      <c r="G86" t="str">
        <f>CONCATENATE("&lt;gloss&gt;",'Word List'!F86,"&lt;/gloss&gt;")</f>
        <v>&lt;gloss&gt;&lt;/gloss&gt;</v>
      </c>
      <c r="H86" t="str">
        <f>CONCATENATE("&lt;alt_gloss&gt;",'Word List'!G86,"&lt;/alt_gloss&gt;")</f>
        <v>&lt;alt_gloss&gt;&lt;/alt_gloss&gt;</v>
      </c>
      <c r="I86" t="str">
        <f>CONCATENATE("&lt;semantic_category&gt;",'Word List'!H86,"&lt;/semantic_category&gt;")</f>
        <v>&lt;semantic_category&gt;&lt;/semantic_category&gt;</v>
      </c>
      <c r="J86" t="s">
        <v>1</v>
      </c>
    </row>
    <row r="87" spans="1:10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&lt;native_orthography&gt;hire&lt;/native_orthography&gt;</v>
      </c>
      <c r="D87" t="str">
        <f>CONCATENATE("&lt;alt_native_orthography&gt;",'Word List'!C87,"&lt;/alt_native_orthography&gt;")</f>
        <v>&lt;alt_native_orthography&gt;&lt;/alt_native_orthography&gt;</v>
      </c>
      <c r="E87" t="str">
        <f>CONCATENATE("&lt;IPA_transcription&gt;",'Word List'!D87,"&lt;/IPA_transcription&gt;")</f>
        <v>&lt;IPA_transcription&gt;ǃgae &lt;/IPA_transcription&gt;</v>
      </c>
      <c r="F87" t="str">
        <f>CONCATENATE("&lt;alt_IPA_transcription&gt;",'Word List'!E87,"&lt;/alt_IPA_transcription&gt;")</f>
        <v>&lt;alt_IPA_transcription&gt;----&lt;/alt_IPA_transcription&gt;</v>
      </c>
      <c r="G87" t="str">
        <f>CONCATENATE("&lt;gloss&gt;",'Word List'!F87,"&lt;/gloss&gt;")</f>
        <v>&lt;gloss&gt;&lt;/gloss&gt;</v>
      </c>
      <c r="H87" t="str">
        <f>CONCATENATE("&lt;alt_gloss&gt;",'Word List'!G87,"&lt;/alt_gloss&gt;")</f>
        <v>&lt;alt_gloss&gt;&lt;/alt_gloss&gt;</v>
      </c>
      <c r="I87" t="str">
        <f>CONCATENATE("&lt;semantic_category&gt;",'Word List'!H87,"&lt;/semantic_category&gt;")</f>
        <v>&lt;semantic_category&gt;&lt;/semantic_category&gt;</v>
      </c>
      <c r="J87" t="s">
        <v>1</v>
      </c>
    </row>
    <row r="88" spans="1:10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&lt;native_orthography&gt;hire&lt;/native_orthography&gt;</v>
      </c>
      <c r="D88" t="str">
        <f>CONCATENATE("&lt;alt_native_orthography&gt;",'Word List'!C88,"&lt;/alt_native_orthography&gt;")</f>
        <v>&lt;alt_native_orthography&gt;&lt;/alt_native_orthography&gt;</v>
      </c>
      <c r="E88" t="str">
        <f>CONCATENATE("&lt;IPA_transcription&gt;",'Word List'!D88,"&lt;/IPA_transcription&gt;")</f>
        <v>&lt;IPA_transcription&gt;----&lt;/IPA_transcription&gt;</v>
      </c>
      <c r="F88" t="str">
        <f>CONCATENATE("&lt;alt_IPA_transcription&gt;",'Word List'!E88,"&lt;/alt_IPA_transcription&gt;")</f>
        <v>&lt;alt_IPA_transcription&gt;úkuqésha&lt;/alt_IPA_transcription&gt;</v>
      </c>
      <c r="G88" t="str">
        <f>CONCATENATE("&lt;gloss&gt;",'Word List'!F88,"&lt;/gloss&gt;")</f>
        <v>&lt;gloss&gt;&lt;/gloss&gt;</v>
      </c>
      <c r="H88" t="str">
        <f>CONCATENATE("&lt;alt_gloss&gt;",'Word List'!G88,"&lt;/alt_gloss&gt;")</f>
        <v>&lt;alt_gloss&gt;&lt;/alt_gloss&gt;</v>
      </c>
      <c r="I88" t="str">
        <f>CONCATENATE("&lt;semantic_category&gt;",'Word List'!H88,"&lt;/semantic_category&gt;")</f>
        <v>&lt;semantic_category&gt;&lt;/semantic_category&gt;</v>
      </c>
      <c r="J88" t="s">
        <v>1</v>
      </c>
    </row>
    <row r="89" spans="1:10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&lt;native_orthography&gt;tree trunk&lt;/native_orthography&gt;</v>
      </c>
      <c r="D89" t="str">
        <f>CONCATENATE("&lt;alt_native_orthography&gt;",'Word List'!C89,"&lt;/alt_native_orthography&gt;")</f>
        <v>&lt;alt_native_orthography&gt;&lt;/alt_native_orthography&gt;</v>
      </c>
      <c r="E89" t="str">
        <f>CONCATENATE("&lt;IPA_transcription&gt;",'Word List'!D89,"&lt;/IPA_transcription&gt;")</f>
        <v>&lt;IPA_transcription&gt;ǃgaos&lt;/IPA_transcription&gt;</v>
      </c>
      <c r="F89" t="str">
        <f>CONCATENATE("&lt;alt_IPA_transcription&gt;",'Word List'!E89,"&lt;/alt_IPA_transcription&gt;")</f>
        <v>&lt;alt_IPA_transcription&gt;----&lt;/alt_IPA_transcription&gt;</v>
      </c>
      <c r="G89" t="str">
        <f>CONCATENATE("&lt;gloss&gt;",'Word List'!F89,"&lt;/gloss&gt;")</f>
        <v>&lt;gloss&gt;&lt;/gloss&gt;</v>
      </c>
      <c r="H89" t="str">
        <f>CONCATENATE("&lt;alt_gloss&gt;",'Word List'!G89,"&lt;/alt_gloss&gt;")</f>
        <v>&lt;alt_gloss&gt;&lt;/alt_gloss&gt;</v>
      </c>
      <c r="I89" t="str">
        <f>CONCATENATE("&lt;semantic_category&gt;",'Word List'!H89,"&lt;/semantic_category&gt;")</f>
        <v>&lt;semantic_category&gt;&lt;/semantic_category&gt;</v>
      </c>
      <c r="J89" t="s">
        <v>1</v>
      </c>
    </row>
    <row r="90" spans="1:10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&lt;native_orthography&gt;thick piece of wood&lt;/native_orthography&gt;</v>
      </c>
      <c r="D90" t="str">
        <f>CONCATENATE("&lt;alt_native_orthography&gt;",'Word List'!C90,"&lt;/alt_native_orthography&gt;")</f>
        <v>&lt;alt_native_orthography&gt;&lt;/alt_native_orthography&gt;</v>
      </c>
      <c r="E90" t="str">
        <f>CONCATENATE("&lt;IPA_transcription&gt;",'Word List'!D90,"&lt;/IPA_transcription&gt;")</f>
        <v>&lt;IPA_transcription&gt;----&lt;/IPA_transcription&gt;</v>
      </c>
      <c r="F90" t="str">
        <f>CONCATENATE("&lt;alt_IPA_transcription&gt;",'Word List'!E90,"&lt;/alt_IPA_transcription&gt;")</f>
        <v>&lt;alt_IPA_transcription&gt;ísiqôsho&lt;/alt_IPA_transcription&gt;</v>
      </c>
      <c r="G90" t="str">
        <f>CONCATENATE("&lt;gloss&gt;",'Word List'!F90,"&lt;/gloss&gt;")</f>
        <v>&lt;gloss&gt;&lt;/gloss&gt;</v>
      </c>
      <c r="H90" t="str">
        <f>CONCATENATE("&lt;alt_gloss&gt;",'Word List'!G90,"&lt;/alt_gloss&gt;")</f>
        <v>&lt;alt_gloss&gt;&lt;/alt_gloss&gt;</v>
      </c>
      <c r="I90" t="str">
        <f>CONCATENATE("&lt;semantic_category&gt;",'Word List'!H90,"&lt;/semantic_category&gt;")</f>
        <v>&lt;semantic_category&gt;&lt;/semantic_category&gt;</v>
      </c>
      <c r="J90" t="s">
        <v>1</v>
      </c>
    </row>
    <row r="91" spans="1:10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&lt;native_orthography&gt;bull frog&lt;/native_orthography&gt;</v>
      </c>
      <c r="D91" t="str">
        <f>CONCATENATE("&lt;alt_native_orthography&gt;",'Word List'!C91,"&lt;/alt_native_orthography&gt;")</f>
        <v>&lt;alt_native_orthography&gt;&lt;/alt_native_orthography&gt;</v>
      </c>
      <c r="E91" t="str">
        <f>CONCATENATE("&lt;IPA_transcription&gt;",'Word List'!D91,"&lt;/IPA_transcription&gt;")</f>
        <v>&lt;IPA_transcription&gt;ǁgôab&lt;/IPA_transcription&gt;</v>
      </c>
      <c r="F91" t="str">
        <f>CONCATENATE("&lt;alt_IPA_transcription&gt;",'Word List'!E91,"&lt;/alt_IPA_transcription&gt;")</f>
        <v>&lt;alt_IPA_transcription&gt;----&lt;/alt_IPA_transcription&gt;</v>
      </c>
      <c r="G91" t="str">
        <f>CONCATENATE("&lt;gloss&gt;",'Word List'!F91,"&lt;/gloss&gt;")</f>
        <v>&lt;gloss&gt;&lt;/gloss&gt;</v>
      </c>
      <c r="H91" t="str">
        <f>CONCATENATE("&lt;alt_gloss&gt;",'Word List'!G91,"&lt;/alt_gloss&gt;")</f>
        <v>&lt;alt_gloss&gt;&lt;/alt_gloss&gt;</v>
      </c>
      <c r="I91" t="str">
        <f>CONCATENATE("&lt;semantic_category&gt;",'Word List'!H91,"&lt;/semantic_category&gt;")</f>
        <v>&lt;semantic_category&gt;&lt;/semantic_category&gt;</v>
      </c>
      <c r="J91" t="s">
        <v>1</v>
      </c>
    </row>
    <row r="92" spans="1:10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&lt;native_orthography&gt;bull frog&lt;/native_orthography&gt;</v>
      </c>
      <c r="D92" t="str">
        <f>CONCATENATE("&lt;alt_native_orthography&gt;",'Word List'!C92,"&lt;/alt_native_orthography&gt;")</f>
        <v>&lt;alt_native_orthography&gt;&lt;/alt_native_orthography&gt;</v>
      </c>
      <c r="E92" t="str">
        <f>CONCATENATE("&lt;IPA_transcription&gt;",'Word List'!D92,"&lt;/IPA_transcription&gt;")</f>
        <v>&lt;IPA_transcription&gt;----&lt;/IPA_transcription&gt;</v>
      </c>
      <c r="F92" t="str">
        <f>CONCATENATE("&lt;alt_IPA_transcription&gt;",'Word List'!E92,"&lt;/alt_IPA_transcription&gt;")</f>
        <v>&lt;alt_IPA_transcription&gt;íxoxo&lt;/alt_IPA_transcription&gt;</v>
      </c>
      <c r="G92" t="str">
        <f>CONCATENATE("&lt;gloss&gt;",'Word List'!F92,"&lt;/gloss&gt;")</f>
        <v>&lt;gloss&gt;&lt;/gloss&gt;</v>
      </c>
      <c r="H92" t="str">
        <f>CONCATENATE("&lt;alt_gloss&gt;",'Word List'!G92,"&lt;/alt_gloss&gt;")</f>
        <v>&lt;alt_gloss&gt;&lt;/alt_gloss&gt;</v>
      </c>
      <c r="I92" t="str">
        <f>CONCATENATE("&lt;semantic_category&gt;",'Word List'!H92,"&lt;/semantic_category&gt;")</f>
        <v>&lt;semantic_category&gt;&lt;/semantic_category&gt;</v>
      </c>
      <c r="J92" t="s">
        <v>1</v>
      </c>
    </row>
    <row r="93" spans="1:10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&lt;native_orthography&gt;grass&lt;/native_orthography&gt;</v>
      </c>
      <c r="D93" t="str">
        <f>CONCATENATE("&lt;alt_native_orthography&gt;",'Word List'!C93,"&lt;/alt_native_orthography&gt;")</f>
        <v>&lt;alt_native_orthography&gt;&lt;/alt_native_orthography&gt;</v>
      </c>
      <c r="E93" t="str">
        <f>CONCATENATE("&lt;IPA_transcription&gt;",'Word List'!D93,"&lt;/IPA_transcription&gt;")</f>
        <v>&lt;IPA_transcription&gt;ǀgâb&lt;/IPA_transcription&gt;</v>
      </c>
      <c r="F93" t="str">
        <f>CONCATENATE("&lt;alt_IPA_transcription&gt;",'Word List'!E93,"&lt;/alt_IPA_transcription&gt;")</f>
        <v>&lt;alt_IPA_transcription&gt;----&lt;/alt_IPA_transcription&gt;</v>
      </c>
      <c r="G93" t="str">
        <f>CONCATENATE("&lt;gloss&gt;",'Word List'!F93,"&lt;/gloss&gt;")</f>
        <v>&lt;gloss&gt;&lt;/gloss&gt;</v>
      </c>
      <c r="H93" t="str">
        <f>CONCATENATE("&lt;alt_gloss&gt;",'Word List'!G93,"&lt;/alt_gloss&gt;")</f>
        <v>&lt;alt_gloss&gt;&lt;/alt_gloss&gt;</v>
      </c>
      <c r="I93" t="str">
        <f>CONCATENATE("&lt;semantic_category&gt;",'Word List'!H93,"&lt;/semantic_category&gt;")</f>
        <v>&lt;semantic_category&gt;&lt;/semantic_category&gt;</v>
      </c>
      <c r="J93" t="s">
        <v>1</v>
      </c>
    </row>
    <row r="94" spans="1:10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&lt;native_orthography&gt;grass&lt;/native_orthography&gt;</v>
      </c>
      <c r="D94" t="str">
        <f>CONCATENATE("&lt;alt_native_orthography&gt;",'Word List'!C94,"&lt;/alt_native_orthography&gt;")</f>
        <v>&lt;alt_native_orthography&gt;&lt;/alt_native_orthography&gt;</v>
      </c>
      <c r="E94" t="str">
        <f>CONCATENATE("&lt;IPA_transcription&gt;",'Word List'!D94,"&lt;/IPA_transcription&gt;")</f>
        <v>&lt;IPA_transcription&gt;----&lt;/IPA_transcription&gt;</v>
      </c>
      <c r="F94" t="str">
        <f>CONCATENATE("&lt;alt_IPA_transcription&gt;",'Word List'!E94,"&lt;/alt_IPA_transcription&gt;")</f>
        <v>&lt;alt_IPA_transcription&gt;íngcá&lt;/alt_IPA_transcription&gt;</v>
      </c>
      <c r="G94" t="str">
        <f>CONCATENATE("&lt;gloss&gt;",'Word List'!F94,"&lt;/gloss&gt;")</f>
        <v>&lt;gloss&gt;&lt;/gloss&gt;</v>
      </c>
      <c r="H94" t="str">
        <f>CONCATENATE("&lt;alt_gloss&gt;",'Word List'!G94,"&lt;/alt_gloss&gt;")</f>
        <v>&lt;alt_gloss&gt;&lt;/alt_gloss&gt;</v>
      </c>
      <c r="I94" t="str">
        <f>CONCATENATE("&lt;semantic_category&gt;",'Word List'!H94,"&lt;/semantic_category&gt;")</f>
        <v>&lt;semantic_category&gt;&lt;/semantic_category&gt;</v>
      </c>
      <c r="J94" t="s">
        <v>1</v>
      </c>
    </row>
    <row r="95" spans="1:10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&lt;native_orthography&gt;love&lt;/native_orthography&gt;</v>
      </c>
      <c r="D95" t="str">
        <f>CONCATENATE("&lt;alt_native_orthography&gt;",'Word List'!C95,"&lt;/alt_native_orthography&gt;")</f>
        <v>&lt;alt_native_orthography&gt;&lt;/alt_native_orthography&gt;</v>
      </c>
      <c r="E95" t="str">
        <f>CONCATENATE("&lt;IPA_transcription&gt;",'Word List'!D95,"&lt;/IPA_transcription&gt;")</f>
        <v>&lt;IPA_transcription&gt;ǀnam&lt;/IPA_transcription&gt;</v>
      </c>
      <c r="F95" t="str">
        <f>CONCATENATE("&lt;alt_IPA_transcription&gt;",'Word List'!E95,"&lt;/alt_IPA_transcription&gt;")</f>
        <v>&lt;alt_IPA_transcription&gt;----&lt;/alt_IPA_transcription&gt;</v>
      </c>
      <c r="G95" t="str">
        <f>CONCATENATE("&lt;gloss&gt;",'Word List'!F95,"&lt;/gloss&gt;")</f>
        <v>&lt;gloss&gt;&lt;/gloss&gt;</v>
      </c>
      <c r="H95" t="str">
        <f>CONCATENATE("&lt;alt_gloss&gt;",'Word List'!G95,"&lt;/alt_gloss&gt;")</f>
        <v>&lt;alt_gloss&gt;&lt;/alt_gloss&gt;</v>
      </c>
      <c r="I95" t="str">
        <f>CONCATENATE("&lt;semantic_category&gt;",'Word List'!H95,"&lt;/semantic_category&gt;")</f>
        <v>&lt;semantic_category&gt;&lt;/semantic_category&gt;</v>
      </c>
      <c r="J95" t="s">
        <v>1</v>
      </c>
    </row>
    <row r="96" spans="1:10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&lt;native_orthography&gt;being intimate&lt;/native_orthography&gt;</v>
      </c>
      <c r="D96" t="str">
        <f>CONCATENATE("&lt;alt_native_orthography&gt;",'Word List'!C96,"&lt;/alt_native_orthography&gt;")</f>
        <v>&lt;alt_native_orthography&gt;&lt;/alt_native_orthography&gt;</v>
      </c>
      <c r="E96" t="str">
        <f>CONCATENATE("&lt;IPA_transcription&gt;",'Word List'!D96,"&lt;/IPA_transcription&gt;")</f>
        <v>&lt;IPA_transcription&gt;----&lt;/IPA_transcription&gt;</v>
      </c>
      <c r="F96" t="str">
        <f>CONCATENATE("&lt;alt_IPA_transcription&gt;",'Word List'!E96,"&lt;/alt_IPA_transcription&gt;")</f>
        <v>&lt;alt_IPA_transcription&gt;ncam&lt;/alt_IPA_transcription&gt;</v>
      </c>
      <c r="G96" t="str">
        <f>CONCATENATE("&lt;gloss&gt;",'Word List'!F96,"&lt;/gloss&gt;")</f>
        <v>&lt;gloss&gt;&lt;/gloss&gt;</v>
      </c>
      <c r="H96" t="str">
        <f>CONCATENATE("&lt;alt_gloss&gt;",'Word List'!G96,"&lt;/alt_gloss&gt;")</f>
        <v>&lt;alt_gloss&gt;&lt;/alt_gloss&gt;</v>
      </c>
      <c r="I96" t="str">
        <f>CONCATENATE("&lt;semantic_category&gt;",'Word List'!H96,"&lt;/semantic_category&gt;")</f>
        <v>&lt;semantic_category&gt;&lt;/semantic_category&gt;</v>
      </c>
      <c r="J96" t="s">
        <v>1</v>
      </c>
    </row>
    <row r="97" spans="1:10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&lt;native_orthography&gt;sticky&lt;/native_orthography&gt;</v>
      </c>
      <c r="D97" t="str">
        <f>CONCATENATE("&lt;alt_native_orthography&gt;",'Word List'!C97,"&lt;/alt_native_orthography&gt;")</f>
        <v>&lt;alt_native_orthography&gt;&lt;/alt_native_orthography&gt;</v>
      </c>
      <c r="E97" t="str">
        <f>CONCATENATE("&lt;IPA_transcription&gt;",'Word List'!D97,"&lt;/IPA_transcription&gt;")</f>
        <v>&lt;IPA_transcription&gt;ǂnao&lt;/IPA_transcription&gt;</v>
      </c>
      <c r="F97" t="str">
        <f>CONCATENATE("&lt;alt_IPA_transcription&gt;",'Word List'!E97,"&lt;/alt_IPA_transcription&gt;")</f>
        <v>&lt;alt_IPA_transcription&gt;----&lt;/alt_IPA_transcription&gt;</v>
      </c>
      <c r="G97" t="str">
        <f>CONCATENATE("&lt;gloss&gt;",'Word List'!F97,"&lt;/gloss&gt;")</f>
        <v>&lt;gloss&gt;&lt;/gloss&gt;</v>
      </c>
      <c r="H97" t="str">
        <f>CONCATENATE("&lt;alt_gloss&gt;",'Word List'!G97,"&lt;/alt_gloss&gt;")</f>
        <v>&lt;alt_gloss&gt;&lt;/alt_gloss&gt;</v>
      </c>
      <c r="I97" t="str">
        <f>CONCATENATE("&lt;semantic_category&gt;",'Word List'!H97,"&lt;/semantic_category&gt;")</f>
        <v>&lt;semantic_category&gt;&lt;/semantic_category&gt;</v>
      </c>
      <c r="J97" t="s">
        <v>1</v>
      </c>
    </row>
    <row r="98" spans="1:10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&lt;native_orthography&gt;being sticky&lt;/native_orthography&gt;</v>
      </c>
      <c r="D98" t="str">
        <f>CONCATENATE("&lt;alt_native_orthography&gt;",'Word List'!C98,"&lt;/alt_native_orthography&gt;")</f>
        <v>&lt;alt_native_orthography&gt;&lt;/alt_native_orthography&gt;</v>
      </c>
      <c r="E98" t="str">
        <f>CONCATENATE("&lt;IPA_transcription&gt;",'Word List'!D98,"&lt;/IPA_transcription&gt;")</f>
        <v>&lt;IPA_transcription&gt;----&lt;/IPA_transcription&gt;</v>
      </c>
      <c r="F98" t="str">
        <f>CONCATENATE("&lt;alt_IPA_transcription&gt;",'Word List'!E98,"&lt;/alt_IPA_transcription&gt;")</f>
        <v>&lt;alt_IPA_transcription&gt;nca &lt;/alt_IPA_transcription&gt;</v>
      </c>
      <c r="G98" t="str">
        <f>CONCATENATE("&lt;gloss&gt;",'Word List'!F98,"&lt;/gloss&gt;")</f>
        <v>&lt;gloss&gt;&lt;/gloss&gt;</v>
      </c>
      <c r="H98" t="str">
        <f>CONCATENATE("&lt;alt_gloss&gt;",'Word List'!G98,"&lt;/alt_gloss&gt;")</f>
        <v>&lt;alt_gloss&gt;&lt;/alt_gloss&gt;</v>
      </c>
      <c r="I98" t="str">
        <f>CONCATENATE("&lt;semantic_category&gt;",'Word List'!H98,"&lt;/semantic_category&gt;")</f>
        <v>&lt;semantic_category&gt;&lt;/semantic_category&gt;</v>
      </c>
      <c r="J98" t="s">
        <v>1</v>
      </c>
    </row>
    <row r="99" spans="1:10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&lt;native_orthography&gt;cut even&lt;/native_orthography&gt;</v>
      </c>
      <c r="D99" t="str">
        <f>CONCATENATE("&lt;alt_native_orthography&gt;",'Word List'!C99,"&lt;/alt_native_orthography&gt;")</f>
        <v>&lt;alt_native_orthography&gt;&lt;/alt_native_orthography&gt;</v>
      </c>
      <c r="E99" t="str">
        <f>CONCATENATE("&lt;IPA_transcription&gt;",'Word List'!D99,"&lt;/IPA_transcription&gt;")</f>
        <v>&lt;IPA_transcription&gt;ǂnai&lt;/IPA_transcription&gt;</v>
      </c>
      <c r="F99" t="str">
        <f>CONCATENATE("&lt;alt_IPA_transcription&gt;",'Word List'!E99,"&lt;/alt_IPA_transcription&gt;")</f>
        <v>&lt;alt_IPA_transcription&gt;----&lt;/alt_IPA_transcription&gt;</v>
      </c>
      <c r="G99" t="str">
        <f>CONCATENATE("&lt;gloss&gt;",'Word List'!F99,"&lt;/gloss&gt;")</f>
        <v>&lt;gloss&gt;&lt;/gloss&gt;</v>
      </c>
      <c r="H99" t="str">
        <f>CONCATENATE("&lt;alt_gloss&gt;",'Word List'!G99,"&lt;/alt_gloss&gt;")</f>
        <v>&lt;alt_gloss&gt;&lt;/alt_gloss&gt;</v>
      </c>
      <c r="I99" t="str">
        <f>CONCATENATE("&lt;semantic_category&gt;",'Word List'!H99,"&lt;/semantic_category&gt;")</f>
        <v>&lt;semantic_category&gt;&lt;/semantic_category&gt;</v>
      </c>
      <c r="J99" t="s">
        <v>1</v>
      </c>
    </row>
    <row r="100" spans="1:10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&lt;native_orthography&gt;pare, cut away carefully&lt;/native_orthography&gt;</v>
      </c>
      <c r="D100" t="str">
        <f>CONCATENATE("&lt;alt_native_orthography&gt;",'Word List'!C100,"&lt;/alt_native_orthography&gt;")</f>
        <v>&lt;alt_native_orthography&gt;&lt;/alt_native_orthography&gt;</v>
      </c>
      <c r="E100" t="str">
        <f>CONCATENATE("&lt;IPA_transcription&gt;",'Word List'!D100,"&lt;/IPA_transcription&gt;")</f>
        <v>&lt;IPA_transcription&gt;----&lt;/IPA_transcription&gt;</v>
      </c>
      <c r="F100" t="str">
        <f>CONCATENATE("&lt;alt_IPA_transcription&gt;",'Word List'!E100,"&lt;/alt_IPA_transcription&gt;")</f>
        <v>&lt;alt_IPA_transcription&gt;úkúnqetha&lt;/alt_IPA_transcription&gt;</v>
      </c>
      <c r="G100" t="str">
        <f>CONCATENATE("&lt;gloss&gt;",'Word List'!F100,"&lt;/gloss&gt;")</f>
        <v>&lt;gloss&gt;&lt;/gloss&gt;</v>
      </c>
      <c r="H100" t="str">
        <f>CONCATENATE("&lt;alt_gloss&gt;",'Word List'!G100,"&lt;/alt_gloss&gt;")</f>
        <v>&lt;alt_gloss&gt;&lt;/alt_gloss&gt;</v>
      </c>
      <c r="I100" t="str">
        <f>CONCATENATE("&lt;semantic_category&gt;",'Word List'!H100,"&lt;/semantic_category&gt;")</f>
        <v>&lt;semantic_category&gt;&lt;/semantic_category&gt;</v>
      </c>
      <c r="J100" t="s">
        <v>1</v>
      </c>
    </row>
    <row r="101" spans="1:10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&lt;native_orthography&gt;kidney&lt;/native_orthography&gt;</v>
      </c>
      <c r="D101" t="str">
        <f>CONCATENATE("&lt;alt_native_orthography&gt;",'Word List'!C101,"&lt;/alt_native_orthography&gt;")</f>
        <v>&lt;alt_native_orthography&gt;&lt;/alt_native_orthography&gt;</v>
      </c>
      <c r="E101" t="str">
        <f>CONCATENATE("&lt;IPA_transcription&gt;",'Word List'!D101,"&lt;/IPA_transcription&gt;")</f>
        <v>&lt;IPA_transcription&gt;ǃnaib&lt;/IPA_transcription&gt;</v>
      </c>
      <c r="F101" t="str">
        <f>CONCATENATE("&lt;alt_IPA_transcription&gt;",'Word List'!E101,"&lt;/alt_IPA_transcription&gt;")</f>
        <v>&lt;alt_IPA_transcription&gt;----&lt;/alt_IPA_transcription&gt;</v>
      </c>
      <c r="G101" t="str">
        <f>CONCATENATE("&lt;gloss&gt;",'Word List'!F101,"&lt;/gloss&gt;")</f>
        <v>&lt;gloss&gt;&lt;/gloss&gt;</v>
      </c>
      <c r="H101" t="str">
        <f>CONCATENATE("&lt;alt_gloss&gt;",'Word List'!G101,"&lt;/alt_gloss&gt;")</f>
        <v>&lt;alt_gloss&gt;&lt;/alt_gloss&gt;</v>
      </c>
      <c r="I101" t="str">
        <f>CONCATENATE("&lt;semantic_category&gt;",'Word List'!H101,"&lt;/semantic_category&gt;")</f>
        <v>&lt;semantic_category&gt;&lt;/semantic_category&gt;</v>
      </c>
      <c r="J101" t="s">
        <v>1</v>
      </c>
    </row>
    <row r="102" spans="1:10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&lt;native_orthography&gt;kidney&lt;/native_orthography&gt;</v>
      </c>
      <c r="D102" t="str">
        <f>CONCATENATE("&lt;alt_native_orthography&gt;",'Word List'!C102,"&lt;/alt_native_orthography&gt;")</f>
        <v>&lt;alt_native_orthography&gt;&lt;/alt_native_orthography&gt;</v>
      </c>
      <c r="E102" t="str">
        <f>CONCATENATE("&lt;IPA_transcription&gt;",'Word List'!D102,"&lt;/IPA_transcription&gt;")</f>
        <v>&lt;IPA_transcription&gt;----&lt;/IPA_transcription&gt;</v>
      </c>
      <c r="F102" t="str">
        <f>CONCATENATE("&lt;alt_IPA_transcription&gt;",'Word List'!E102,"&lt;/alt_IPA_transcription&gt;")</f>
        <v>&lt;alt_IPA_transcription&gt;ílinqé&lt;/alt_IPA_transcription&gt;</v>
      </c>
      <c r="G102" t="str">
        <f>CONCATENATE("&lt;gloss&gt;",'Word List'!F102,"&lt;/gloss&gt;")</f>
        <v>&lt;gloss&gt;&lt;/gloss&gt;</v>
      </c>
      <c r="H102" t="str">
        <f>CONCATENATE("&lt;alt_gloss&gt;",'Word List'!G102,"&lt;/alt_gloss&gt;")</f>
        <v>&lt;alt_gloss&gt;&lt;/alt_gloss&gt;</v>
      </c>
      <c r="I102" t="str">
        <f>CONCATENATE("&lt;semantic_category&gt;",'Word List'!H102,"&lt;/semantic_category&gt;")</f>
        <v>&lt;semantic_category&gt;&lt;/semantic_category&gt;</v>
      </c>
      <c r="J102" t="s">
        <v>1</v>
      </c>
    </row>
    <row r="103" spans="1:10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&lt;native_orthography&gt;cut up an animal&lt;/native_orthography&gt;</v>
      </c>
      <c r="D103" t="str">
        <f>CONCATENATE("&lt;alt_native_orthography&gt;",'Word List'!C103,"&lt;/alt_native_orthography&gt;")</f>
        <v>&lt;alt_native_orthography&gt;&lt;/alt_native_orthography&gt;</v>
      </c>
      <c r="E103" t="str">
        <f>CONCATENATE("&lt;IPA_transcription&gt;",'Word List'!D103,"&lt;/IPA_transcription&gt;")</f>
        <v>&lt;IPA_transcription&gt;ǃnoe&lt;/IPA_transcription&gt;</v>
      </c>
      <c r="F103" t="str">
        <f>CONCATENATE("&lt;alt_IPA_transcription&gt;",'Word List'!E103,"&lt;/alt_IPA_transcription&gt;")</f>
        <v>&lt;alt_IPA_transcription&gt;----&lt;/alt_IPA_transcription&gt;</v>
      </c>
      <c r="G103" t="str">
        <f>CONCATENATE("&lt;gloss&gt;",'Word List'!F103,"&lt;/gloss&gt;")</f>
        <v>&lt;gloss&gt;&lt;/gloss&gt;</v>
      </c>
      <c r="H103" t="str">
        <f>CONCATENATE("&lt;alt_gloss&gt;",'Word List'!G103,"&lt;/alt_gloss&gt;")</f>
        <v>&lt;alt_gloss&gt;&lt;/alt_gloss&gt;</v>
      </c>
      <c r="I103" t="str">
        <f>CONCATENATE("&lt;semantic_category&gt;",'Word List'!H103,"&lt;/semantic_category&gt;")</f>
        <v>&lt;semantic_category&gt;&lt;/semantic_category&gt;</v>
      </c>
      <c r="J103" t="s">
        <v>1</v>
      </c>
    </row>
    <row r="104" spans="1:10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&lt;native_orthography&gt;cut, chop up&lt;/native_orthography&gt;</v>
      </c>
      <c r="D104" t="str">
        <f>CONCATENATE("&lt;alt_native_orthography&gt;",'Word List'!C104,"&lt;/alt_native_orthography&gt;")</f>
        <v>&lt;alt_native_orthography&gt;&lt;/alt_native_orthography&gt;</v>
      </c>
      <c r="E104" t="str">
        <f>CONCATENATE("&lt;IPA_transcription&gt;",'Word List'!D104,"&lt;/IPA_transcription&gt;")</f>
        <v>&lt;IPA_transcription&gt;----&lt;/IPA_transcription&gt;</v>
      </c>
      <c r="F104" t="str">
        <f>CONCATENATE("&lt;alt_IPA_transcription&gt;",'Word List'!E104,"&lt;/alt_IPA_transcription&gt;")</f>
        <v>&lt;alt_IPA_transcription&gt;úkúnqwema&lt;/alt_IPA_transcription&gt;</v>
      </c>
      <c r="G104" t="str">
        <f>CONCATENATE("&lt;gloss&gt;",'Word List'!F104,"&lt;/gloss&gt;")</f>
        <v>&lt;gloss&gt;&lt;/gloss&gt;</v>
      </c>
      <c r="H104" t="str">
        <f>CONCATENATE("&lt;alt_gloss&gt;",'Word List'!G104,"&lt;/alt_gloss&gt;")</f>
        <v>&lt;alt_gloss&gt;&lt;/alt_gloss&gt;</v>
      </c>
      <c r="I104" t="str">
        <f>CONCATENATE("&lt;semantic_category&gt;",'Word List'!H104,"&lt;/semantic_category&gt;")</f>
        <v>&lt;semantic_category&gt;&lt;/semantic_category&gt;</v>
      </c>
      <c r="J104" t="s">
        <v>1</v>
      </c>
    </row>
    <row r="105" spans="1:10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&lt;native_orthography&gt;accompany&lt;/native_orthography&gt;</v>
      </c>
      <c r="D105" t="str">
        <f>CONCATENATE("&lt;alt_native_orthography&gt;",'Word List'!C105,"&lt;/alt_native_orthography&gt;")</f>
        <v>&lt;alt_native_orthography&gt;&lt;/alt_native_orthography&gt;</v>
      </c>
      <c r="E105" t="str">
        <f>CONCATENATE("&lt;IPA_transcription&gt;",'Word List'!D105,"&lt;/IPA_transcription&gt;")</f>
        <v>&lt;IPA_transcription&gt;ǁnū&lt;/IPA_transcription&gt;</v>
      </c>
      <c r="F105" t="str">
        <f>CONCATENATE("&lt;alt_IPA_transcription&gt;",'Word List'!E105,"&lt;/alt_IPA_transcription&gt;")</f>
        <v>&lt;alt_IPA_transcription&gt;----&lt;/alt_IPA_transcription&gt;</v>
      </c>
      <c r="G105" t="str">
        <f>CONCATENATE("&lt;gloss&gt;",'Word List'!F105,"&lt;/gloss&gt;")</f>
        <v>&lt;gloss&gt;&lt;/gloss&gt;</v>
      </c>
      <c r="H105" t="str">
        <f>CONCATENATE("&lt;alt_gloss&gt;",'Word List'!G105,"&lt;/alt_gloss&gt;")</f>
        <v>&lt;alt_gloss&gt;&lt;/alt_gloss&gt;</v>
      </c>
      <c r="I105" t="str">
        <f>CONCATENATE("&lt;semantic_category&gt;",'Word List'!H105,"&lt;/semantic_category&gt;")</f>
        <v>&lt;semantic_category&gt;&lt;/semantic_category&gt;</v>
      </c>
      <c r="J105" t="s">
        <v>1</v>
      </c>
    </row>
    <row r="106" spans="1:10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&lt;native_orthography&gt;go side by side&lt;/native_orthography&gt;</v>
      </c>
      <c r="D106" t="str">
        <f>CONCATENATE("&lt;alt_native_orthography&gt;",'Word List'!C106,"&lt;/alt_native_orthography&gt;")</f>
        <v>&lt;alt_native_orthography&gt;&lt;/alt_native_orthography&gt;</v>
      </c>
      <c r="E106" t="str">
        <f>CONCATENATE("&lt;IPA_transcription&gt;",'Word List'!D106,"&lt;/IPA_transcription&gt;")</f>
        <v>&lt;IPA_transcription&gt;----&lt;/IPA_transcription&gt;</v>
      </c>
      <c r="F106" t="str">
        <f>CONCATENATE("&lt;alt_IPA_transcription&gt;",'Word List'!E106,"&lt;/alt_IPA_transcription&gt;")</f>
        <v>&lt;alt_IPA_transcription&gt;úkúnxula&lt;/alt_IPA_transcription&gt;</v>
      </c>
      <c r="G106" t="str">
        <f>CONCATENATE("&lt;gloss&gt;",'Word List'!F106,"&lt;/gloss&gt;")</f>
        <v>&lt;gloss&gt;&lt;/gloss&gt;</v>
      </c>
      <c r="H106" t="str">
        <f>CONCATENATE("&lt;alt_gloss&gt;",'Word List'!G106,"&lt;/alt_gloss&gt;")</f>
        <v>&lt;alt_gloss&gt;&lt;/alt_gloss&gt;</v>
      </c>
      <c r="I106" t="str">
        <f>CONCATENATE("&lt;semantic_category&gt;",'Word List'!H106,"&lt;/semantic_category&gt;")</f>
        <v>&lt;semantic_category&gt;&lt;/semantic_category&gt;</v>
      </c>
      <c r="J106" t="s">
        <v>1</v>
      </c>
    </row>
    <row r="107" spans="1:10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&lt;native_orthography&gt;drive animals slowly along with young&lt;/native_orthography&gt;</v>
      </c>
      <c r="D107" t="str">
        <f>CONCATENATE("&lt;alt_native_orthography&gt;",'Word List'!C107,"&lt;/alt_native_orthography&gt;")</f>
        <v>&lt;alt_native_orthography&gt;&lt;/alt_native_orthography&gt;</v>
      </c>
      <c r="E107" t="str">
        <f>CONCATENATE("&lt;IPA_transcription&gt;",'Word List'!D107,"&lt;/IPA_transcription&gt;")</f>
        <v>&lt;IPA_transcription&gt;ǀnon - ǀnon&lt;/IPA_transcription&gt;</v>
      </c>
      <c r="F107" t="str">
        <f>CONCATENATE("&lt;alt_IPA_transcription&gt;",'Word List'!E107,"&lt;/alt_IPA_transcription&gt;")</f>
        <v>&lt;alt_IPA_transcription&gt;----&lt;/alt_IPA_transcription&gt;</v>
      </c>
      <c r="G107" t="str">
        <f>CONCATENATE("&lt;gloss&gt;",'Word List'!F107,"&lt;/gloss&gt;")</f>
        <v>&lt;gloss&gt;&lt;/gloss&gt;</v>
      </c>
      <c r="H107" t="str">
        <f>CONCATENATE("&lt;alt_gloss&gt;",'Word List'!G107,"&lt;/alt_gloss&gt;")</f>
        <v>&lt;alt_gloss&gt;&lt;/alt_gloss&gt;</v>
      </c>
      <c r="I107" t="str">
        <f>CONCATENATE("&lt;semantic_category&gt;",'Word List'!H107,"&lt;/semantic_category&gt;")</f>
        <v>&lt;semantic_category&gt;&lt;/semantic_category&gt;</v>
      </c>
      <c r="J107" t="s">
        <v>1</v>
      </c>
    </row>
    <row r="108" spans="1:10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&lt;native_orthography&gt;run a little trot&lt;/native_orthography&gt;</v>
      </c>
      <c r="D108" t="str">
        <f>CONCATENATE("&lt;alt_native_orthography&gt;",'Word List'!C108,"&lt;/alt_native_orthography&gt;")</f>
        <v>&lt;alt_native_orthography&gt;&lt;/alt_native_orthography&gt;</v>
      </c>
      <c r="E108" t="str">
        <f>CONCATENATE("&lt;IPA_transcription&gt;",'Word List'!D108,"&lt;/IPA_transcription&gt;")</f>
        <v>&lt;IPA_transcription&gt;----&lt;/IPA_transcription&gt;</v>
      </c>
      <c r="F108" t="str">
        <f>CONCATENATE("&lt;alt_IPA_transcription&gt;",'Word List'!E108,"&lt;/alt_IPA_transcription&gt;")</f>
        <v>&lt;alt_IPA_transcription&gt;úkúnkcunkca&lt;/alt_IPA_transcription&gt;</v>
      </c>
      <c r="G108" t="str">
        <f>CONCATENATE("&lt;gloss&gt;",'Word List'!F108,"&lt;/gloss&gt;")</f>
        <v>&lt;gloss&gt;&lt;/gloss&gt;</v>
      </c>
      <c r="H108" t="str">
        <f>CONCATENATE("&lt;alt_gloss&gt;",'Word List'!G108,"&lt;/alt_gloss&gt;")</f>
        <v>&lt;alt_gloss&gt;&lt;/alt_gloss&gt;</v>
      </c>
      <c r="I108" t="str">
        <f>CONCATENATE("&lt;semantic_category&gt;",'Word List'!H108,"&lt;/semantic_category&gt;")</f>
        <v>&lt;semantic_category&gt;&lt;/semantic_category&gt;</v>
      </c>
      <c r="J108" t="s">
        <v>1</v>
      </c>
    </row>
    <row r="109" spans="1:10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&lt;native_orthography&gt;sit&lt;/native_orthography&gt;</v>
      </c>
      <c r="D109" t="str">
        <f>CONCATENATE("&lt;alt_native_orthography&gt;",'Word List'!C109,"&lt;/alt_native_orthography&gt;")</f>
        <v>&lt;alt_native_orthography&gt;&lt;/alt_native_orthography&gt;</v>
      </c>
      <c r="E109" t="str">
        <f>CONCATENATE("&lt;IPA_transcription&gt;",'Word List'!D109,"&lt;/IPA_transcription&gt;")</f>
        <v>&lt;IPA_transcription&gt;ǂnôa&lt;/IPA_transcription&gt;</v>
      </c>
      <c r="F109" t="str">
        <f>CONCATENATE("&lt;alt_IPA_transcription&gt;",'Word List'!E109,"&lt;/alt_IPA_transcription&gt;")</f>
        <v>&lt;alt_IPA_transcription&gt;----&lt;/alt_IPA_transcription&gt;</v>
      </c>
      <c r="G109" t="str">
        <f>CONCATENATE("&lt;gloss&gt;",'Word List'!F109,"&lt;/gloss&gt;")</f>
        <v>&lt;gloss&gt;&lt;/gloss&gt;</v>
      </c>
      <c r="H109" t="str">
        <f>CONCATENATE("&lt;alt_gloss&gt;",'Word List'!G109,"&lt;/alt_gloss&gt;")</f>
        <v>&lt;alt_gloss&gt;&lt;/alt_gloss&gt;</v>
      </c>
      <c r="I109" t="str">
        <f>CONCATENATE("&lt;semantic_category&gt;",'Word List'!H109,"&lt;/semantic_category&gt;")</f>
        <v>&lt;semantic_category&gt;&lt;/semantic_category&gt;</v>
      </c>
      <c r="J109" t="s">
        <v>1</v>
      </c>
    </row>
    <row r="110" spans="1:10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&lt;native_orthography&gt;sit together like children&lt;/native_orthography&gt;</v>
      </c>
      <c r="D110" t="str">
        <f>CONCATENATE("&lt;alt_native_orthography&gt;",'Word List'!C110,"&lt;/alt_native_orthography&gt;")</f>
        <v>&lt;alt_native_orthography&gt;&lt;/alt_native_orthography&gt;</v>
      </c>
      <c r="E110" t="str">
        <f>CONCATENATE("&lt;IPA_transcription&gt;",'Word List'!D110,"&lt;/IPA_transcription&gt;")</f>
        <v>&lt;IPA_transcription&gt;----&lt;/IPA_transcription&gt;</v>
      </c>
      <c r="F110" t="str">
        <f>CONCATENATE("&lt;alt_IPA_transcription&gt;",'Word List'!E110,"&lt;/alt_IPA_transcription&gt;")</f>
        <v>&lt;alt_IPA_transcription&gt;úkúngcwala&lt;/alt_IPA_transcription&gt;</v>
      </c>
      <c r="G110" t="str">
        <f>CONCATENATE("&lt;gloss&gt;",'Word List'!F110,"&lt;/gloss&gt;")</f>
        <v>&lt;gloss&gt;&lt;/gloss&gt;</v>
      </c>
      <c r="H110" t="str">
        <f>CONCATENATE("&lt;alt_gloss&gt;",'Word List'!G110,"&lt;/alt_gloss&gt;")</f>
        <v>&lt;alt_gloss&gt;&lt;/alt_gloss&gt;</v>
      </c>
      <c r="I110" t="str">
        <f>CONCATENATE("&lt;semantic_category&gt;",'Word List'!H110,"&lt;/semantic_category&gt;")</f>
        <v>&lt;semantic_category&gt;&lt;/semantic_category&gt;</v>
      </c>
      <c r="J110" t="s">
        <v>1</v>
      </c>
    </row>
    <row r="111" spans="1:10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&lt;native_orthography&gt;sit down&lt;/native_orthography&gt;</v>
      </c>
      <c r="D111" t="str">
        <f>CONCATENATE("&lt;alt_native_orthography&gt;",'Word List'!C111,"&lt;/alt_native_orthography&gt;")</f>
        <v>&lt;alt_native_orthography&gt;&lt;/alt_native_orthography&gt;</v>
      </c>
      <c r="E111" t="str">
        <f>CONCATENATE("&lt;IPA_transcription&gt;",'Word List'!D111,"&lt;/IPA_transcription&gt;")</f>
        <v>&lt;IPA_transcription&gt;ǂnû&lt;/IPA_transcription&gt;</v>
      </c>
      <c r="F111" t="str">
        <f>CONCATENATE("&lt;alt_IPA_transcription&gt;",'Word List'!E111,"&lt;/alt_IPA_transcription&gt;")</f>
        <v>&lt;alt_IPA_transcription&gt;----&lt;/alt_IPA_transcription&gt;</v>
      </c>
      <c r="G111" t="str">
        <f>CONCATENATE("&lt;gloss&gt;",'Word List'!F111,"&lt;/gloss&gt;")</f>
        <v>&lt;gloss&gt;&lt;/gloss&gt;</v>
      </c>
      <c r="H111" t="str">
        <f>CONCATENATE("&lt;alt_gloss&gt;",'Word List'!G111,"&lt;/alt_gloss&gt;")</f>
        <v>&lt;alt_gloss&gt;&lt;/alt_gloss&gt;</v>
      </c>
      <c r="I111" t="str">
        <f>CONCATENATE("&lt;semantic_category&gt;",'Word List'!H111,"&lt;/semantic_category&gt;")</f>
        <v>&lt;semantic_category&gt;&lt;/semantic_category&gt;</v>
      </c>
      <c r="J111" t="s">
        <v>1</v>
      </c>
    </row>
    <row r="112" spans="1:10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&lt;native_orthography&gt;sitting on one's haunches, hunker&lt;/native_orthography&gt;</v>
      </c>
      <c r="D112" t="str">
        <f>CONCATENATE("&lt;alt_native_orthography&gt;",'Word List'!C112,"&lt;/alt_native_orthography&gt;")</f>
        <v>&lt;alt_native_orthography&gt;&lt;/alt_native_orthography&gt;</v>
      </c>
      <c r="E112" t="str">
        <f>CONCATENATE("&lt;IPA_transcription&gt;",'Word List'!D112,"&lt;/IPA_transcription&gt;")</f>
        <v>&lt;IPA_transcription&gt;----&lt;/IPA_transcription&gt;</v>
      </c>
      <c r="F112" t="str">
        <f>CONCATENATE("&lt;alt_IPA_transcription&gt;",'Word List'!E112,"&lt;/alt_IPA_transcription&gt;")</f>
        <v>&lt;alt_IPA_transcription&gt;ngcú&lt;/alt_IPA_transcription&gt;</v>
      </c>
      <c r="G112" t="str">
        <f>CONCATENATE("&lt;gloss&gt;",'Word List'!F112,"&lt;/gloss&gt;")</f>
        <v>&lt;gloss&gt;&lt;/gloss&gt;</v>
      </c>
      <c r="H112" t="str">
        <f>CONCATENATE("&lt;alt_gloss&gt;",'Word List'!G112,"&lt;/alt_gloss&gt;")</f>
        <v>&lt;alt_gloss&gt;&lt;/alt_gloss&gt;</v>
      </c>
      <c r="I112" t="str">
        <f>CONCATENATE("&lt;semantic_category&gt;",'Word List'!H112,"&lt;/semantic_category&gt;")</f>
        <v>&lt;semantic_category&gt;&lt;/semantic_category&gt;</v>
      </c>
      <c r="J112" t="s">
        <v>1</v>
      </c>
    </row>
    <row r="113" spans="1:10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&lt;native_orthography&gt;hinder, plague someone&lt;/native_orthography&gt;</v>
      </c>
      <c r="D113" t="str">
        <f>CONCATENATE("&lt;alt_native_orthography&gt;",'Word List'!C113,"&lt;/alt_native_orthography&gt;")</f>
        <v>&lt;alt_native_orthography&gt;&lt;/alt_native_orthography&gt;</v>
      </c>
      <c r="E113" t="str">
        <f>CONCATENATE("&lt;IPA_transcription&gt;",'Word List'!D113,"&lt;/IPA_transcription&gt;")</f>
        <v>&lt;IPA_transcription&gt;ǁnora&lt;/IPA_transcription&gt;</v>
      </c>
      <c r="F113" t="str">
        <f>CONCATENATE("&lt;alt_IPA_transcription&gt;",'Word List'!E113,"&lt;/alt_IPA_transcription&gt;")</f>
        <v>&lt;alt_IPA_transcription&gt;----&lt;/alt_IPA_transcription&gt;</v>
      </c>
      <c r="G113" t="str">
        <f>CONCATENATE("&lt;gloss&gt;",'Word List'!F113,"&lt;/gloss&gt;")</f>
        <v>&lt;gloss&gt;&lt;/gloss&gt;</v>
      </c>
      <c r="H113" t="str">
        <f>CONCATENATE("&lt;alt_gloss&gt;",'Word List'!G113,"&lt;/alt_gloss&gt;")</f>
        <v>&lt;alt_gloss&gt;&lt;/alt_gloss&gt;</v>
      </c>
      <c r="I113" t="str">
        <f>CONCATENATE("&lt;semantic_category&gt;",'Word List'!H113,"&lt;/semantic_category&gt;")</f>
        <v>&lt;semantic_category&gt;&lt;/semantic_category&gt;</v>
      </c>
      <c r="J113" t="s">
        <v>1</v>
      </c>
    </row>
    <row r="114" spans="1:10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&lt;native_orthography&gt;quarrel, make a noise&lt;/native_orthography&gt;</v>
      </c>
      <c r="D114" t="str">
        <f>CONCATENATE("&lt;alt_native_orthography&gt;",'Word List'!C114,"&lt;/alt_native_orthography&gt;")</f>
        <v>&lt;alt_native_orthography&gt;&lt;/alt_native_orthography&gt;</v>
      </c>
      <c r="E114" t="str">
        <f>CONCATENATE("&lt;IPA_transcription&gt;",'Word List'!D114,"&lt;/IPA_transcription&gt;")</f>
        <v>&lt;IPA_transcription&gt;----&lt;/IPA_transcription&gt;</v>
      </c>
      <c r="F114" t="str">
        <f>CONCATENATE("&lt;alt_IPA_transcription&gt;",'Word List'!E114,"&lt;/alt_IPA_transcription&gt;")</f>
        <v>&lt;alt_IPA_transcription&gt;úkungxôla&lt;/alt_IPA_transcription&gt;</v>
      </c>
      <c r="G114" t="str">
        <f>CONCATENATE("&lt;gloss&gt;",'Word List'!F114,"&lt;/gloss&gt;")</f>
        <v>&lt;gloss&gt;&lt;/gloss&gt;</v>
      </c>
      <c r="H114" t="str">
        <f>CONCATENATE("&lt;alt_gloss&gt;",'Word List'!G114,"&lt;/alt_gloss&gt;")</f>
        <v>&lt;alt_gloss&gt;&lt;/alt_gloss&gt;</v>
      </c>
      <c r="I114" t="str">
        <f>CONCATENATE("&lt;semantic_category&gt;",'Word List'!H114,"&lt;/semantic_category&gt;")</f>
        <v>&lt;semantic_category&gt;&lt;/semantic_category&gt;</v>
      </c>
      <c r="J114" t="s">
        <v>1</v>
      </c>
    </row>
    <row r="115" spans="1:10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&lt;native_orthography&gt;stratum&lt;/native_orthography&gt;</v>
      </c>
      <c r="D115" t="str">
        <f>CONCATENATE("&lt;alt_native_orthography&gt;",'Word List'!C115,"&lt;/alt_native_orthography&gt;")</f>
        <v>&lt;alt_native_orthography&gt;&lt;/alt_native_orthography&gt;</v>
      </c>
      <c r="E115" t="str">
        <f>CONCATENATE("&lt;IPA_transcription&gt;",'Word List'!D115,"&lt;/IPA_transcription&gt;")</f>
        <v>&lt;IPA_transcription&gt;----&lt;/IPA_transcription&gt;</v>
      </c>
      <c r="F115" t="str">
        <f>CONCATENATE("&lt;alt_IPA_transcription&gt;",'Word List'!E115,"&lt;/alt_IPA_transcription&gt;")</f>
        <v>&lt;alt_IPA_transcription&gt;ûcâmba&lt;/alt_IPA_transcription&gt;</v>
      </c>
      <c r="G115" t="str">
        <f>CONCATENATE("&lt;gloss&gt;",'Word List'!F115,"&lt;/gloss&gt;")</f>
        <v>&lt;gloss&gt;&lt;/gloss&gt;</v>
      </c>
      <c r="H115" t="str">
        <f>CONCATENATE("&lt;alt_gloss&gt;",'Word List'!G115,"&lt;/alt_gloss&gt;")</f>
        <v>&lt;alt_gloss&gt;&lt;/alt_gloss&gt;</v>
      </c>
      <c r="I115" t="str">
        <f>CONCATENATE("&lt;semantic_category&gt;",'Word List'!H115,"&lt;/semantic_category&gt;")</f>
        <v>&lt;semantic_category&gt;&lt;/semantic_category&gt;</v>
      </c>
      <c r="J115" t="s">
        <v>1</v>
      </c>
    </row>
    <row r="116" spans="1:10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&lt;native_orthography&gt;strata&lt;/native_orthography&gt;</v>
      </c>
      <c r="D116" t="str">
        <f>CONCATENATE("&lt;alt_native_orthography&gt;",'Word List'!C116,"&lt;/alt_native_orthography&gt;")</f>
        <v>&lt;alt_native_orthography&gt;&lt;/alt_native_orthography&gt;</v>
      </c>
      <c r="E116" t="str">
        <f>CONCATENATE("&lt;IPA_transcription&gt;",'Word List'!D116,"&lt;/IPA_transcription&gt;")</f>
        <v>&lt;IPA_transcription&gt;----&lt;/IPA_transcription&gt;</v>
      </c>
      <c r="F116" t="str">
        <f>CONCATENATE("&lt;alt_IPA_transcription&gt;",'Word List'!E116,"&lt;/alt_IPA_transcription&gt;")</f>
        <v>&lt;alt_IPA_transcription&gt;íingcâmba&lt;/alt_IPA_transcription&gt;</v>
      </c>
      <c r="G116" t="str">
        <f>CONCATENATE("&lt;gloss&gt;",'Word List'!F116,"&lt;/gloss&gt;")</f>
        <v>&lt;gloss&gt;&lt;/gloss&gt;</v>
      </c>
      <c r="H116" t="str">
        <f>CONCATENATE("&lt;alt_gloss&gt;",'Word List'!G116,"&lt;/alt_gloss&gt;")</f>
        <v>&lt;alt_gloss&gt;&lt;/alt_gloss&gt;</v>
      </c>
      <c r="I116" t="str">
        <f>CONCATENATE("&lt;semantic_category&gt;",'Word List'!H116,"&lt;/semantic_category&gt;")</f>
        <v>&lt;semantic_category&gt;&lt;/semantic_category&gt;</v>
      </c>
      <c r="J116" t="s">
        <v>1</v>
      </c>
    </row>
    <row r="117" spans="1:10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&lt;native_orthography&gt;ask&lt;/native_orthography&gt;</v>
      </c>
      <c r="D117" t="str">
        <f>CONCATENATE("&lt;alt_native_orthography&gt;",'Word List'!C117,"&lt;/alt_native_orthography&gt;")</f>
        <v>&lt;alt_native_orthography&gt;&lt;/alt_native_orthography&gt;</v>
      </c>
      <c r="E117" t="str">
        <f>CONCATENATE("&lt;IPA_transcription&gt;",'Word List'!D117,"&lt;/IPA_transcription&gt;")</f>
        <v>&lt;IPA_transcription&gt;----&lt;/IPA_transcription&gt;</v>
      </c>
      <c r="F117" t="str">
        <f>CONCATENATE("&lt;alt_IPA_transcription&gt;",'Word List'!E117,"&lt;/alt_IPA_transcription&gt;")</f>
        <v>&lt;alt_IPA_transcription&gt;úkucêla&lt;/alt_IPA_transcription&gt;</v>
      </c>
      <c r="G117" t="str">
        <f>CONCATENATE("&lt;gloss&gt;",'Word List'!F117,"&lt;/gloss&gt;")</f>
        <v>&lt;gloss&gt;&lt;/gloss&gt;</v>
      </c>
      <c r="H117" t="str">
        <f>CONCATENATE("&lt;alt_gloss&gt;",'Word List'!G117,"&lt;/alt_gloss&gt;")</f>
        <v>&lt;alt_gloss&gt;&lt;/alt_gloss&gt;</v>
      </c>
      <c r="I117" t="str">
        <f>CONCATENATE("&lt;semantic_category&gt;",'Word List'!H117,"&lt;/semantic_category&gt;")</f>
        <v>&lt;semantic_category&gt;&lt;/semantic_category&gt;</v>
      </c>
      <c r="J117" t="s">
        <v>1</v>
      </c>
    </row>
    <row r="118" spans="1:10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&lt;native_orthography&gt;request&lt;/native_orthography&gt;</v>
      </c>
      <c r="D118" t="str">
        <f>CONCATENATE("&lt;alt_native_orthography&gt;",'Word List'!C118,"&lt;/alt_native_orthography&gt;")</f>
        <v>&lt;alt_native_orthography&gt;&lt;/alt_native_orthography&gt;</v>
      </c>
      <c r="E118" t="str">
        <f>CONCATENATE("&lt;IPA_transcription&gt;",'Word List'!D118,"&lt;/IPA_transcription&gt;")</f>
        <v>&lt;IPA_transcription&gt;----&lt;/IPA_transcription&gt;</v>
      </c>
      <c r="F118" t="str">
        <f>CONCATENATE("&lt;alt_IPA_transcription&gt;",'Word List'!E118,"&lt;/alt_IPA_transcription&gt;")</f>
        <v>&lt;alt_IPA_transcription&gt;íngcêlo&lt;/alt_IPA_transcription&gt;</v>
      </c>
      <c r="G118" t="str">
        <f>CONCATENATE("&lt;gloss&gt;",'Word List'!F118,"&lt;/gloss&gt;")</f>
        <v>&lt;gloss&gt;&lt;/gloss&gt;</v>
      </c>
      <c r="H118" t="str">
        <f>CONCATENATE("&lt;alt_gloss&gt;",'Word List'!G118,"&lt;/alt_gloss&gt;")</f>
        <v>&lt;alt_gloss&gt;&lt;/alt_gloss&gt;</v>
      </c>
      <c r="I118" t="str">
        <f>CONCATENATE("&lt;semantic_category&gt;",'Word List'!H118,"&lt;/semantic_category&gt;")</f>
        <v>&lt;semantic_category&gt;&lt;/semantic_category&gt;</v>
      </c>
      <c r="J118" t="s">
        <v>1</v>
      </c>
    </row>
    <row r="119" spans="1:10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&lt;native_orthography&gt;hit the mark&lt;/native_orthography&gt;</v>
      </c>
      <c r="D119" t="str">
        <f>CONCATENATE("&lt;alt_native_orthography&gt;",'Word List'!C119,"&lt;/alt_native_orthography&gt;")</f>
        <v>&lt;alt_native_orthography&gt;&lt;/alt_native_orthography&gt;</v>
      </c>
      <c r="E119" t="str">
        <f>CONCATENATE("&lt;IPA_transcription&gt;",'Word List'!D119,"&lt;/IPA_transcription&gt;")</f>
        <v>&lt;IPA_transcription&gt;----&lt;/IPA_transcription&gt;</v>
      </c>
      <c r="F119" t="str">
        <f>CONCATENATE("&lt;alt_IPA_transcription&gt;",'Word List'!E119,"&lt;/alt_IPA_transcription&gt;")</f>
        <v>&lt;alt_IPA_transcription&gt;úkuchâna&lt;/alt_IPA_transcription&gt;</v>
      </c>
      <c r="G119" t="str">
        <f>CONCATENATE("&lt;gloss&gt;",'Word List'!F119,"&lt;/gloss&gt;")</f>
        <v>&lt;gloss&gt;&lt;/gloss&gt;</v>
      </c>
      <c r="H119" t="str">
        <f>CONCATENATE("&lt;alt_gloss&gt;",'Word List'!G119,"&lt;/alt_gloss&gt;")</f>
        <v>&lt;alt_gloss&gt;&lt;/alt_gloss&gt;</v>
      </c>
      <c r="I119" t="str">
        <f>CONCATENATE("&lt;semantic_category&gt;",'Word List'!H119,"&lt;/semantic_category&gt;")</f>
        <v>&lt;semantic_category&gt;&lt;/semantic_category&gt;</v>
      </c>
      <c r="J119" t="s">
        <v>1</v>
      </c>
    </row>
    <row r="120" spans="1:10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&lt;native_orthography&gt;marksman&lt;/native_orthography&gt;</v>
      </c>
      <c r="D120" t="str">
        <f>CONCATENATE("&lt;alt_native_orthography&gt;",'Word List'!C120,"&lt;/alt_native_orthography&gt;")</f>
        <v>&lt;alt_native_orthography&gt;&lt;/alt_native_orthography&gt;</v>
      </c>
      <c r="E120" t="str">
        <f>CONCATENATE("&lt;IPA_transcription&gt;",'Word List'!D120,"&lt;/IPA_transcription&gt;")</f>
        <v>&lt;IPA_transcription&gt;----&lt;/IPA_transcription&gt;</v>
      </c>
      <c r="F120" t="str">
        <f>CONCATENATE("&lt;alt_IPA_transcription&gt;",'Word List'!E120,"&lt;/alt_IPA_transcription&gt;")</f>
        <v>&lt;alt_IPA_transcription&gt;ínkcâni&lt;/alt_IPA_transcription&gt;</v>
      </c>
      <c r="G120" t="str">
        <f>CONCATENATE("&lt;gloss&gt;",'Word List'!F120,"&lt;/gloss&gt;")</f>
        <v>&lt;gloss&gt;&lt;/gloss&gt;</v>
      </c>
      <c r="H120" t="str">
        <f>CONCATENATE("&lt;alt_gloss&gt;",'Word List'!G120,"&lt;/alt_gloss&gt;")</f>
        <v>&lt;alt_gloss&gt;&lt;/alt_gloss&gt;</v>
      </c>
      <c r="I120" t="str">
        <f>CONCATENATE("&lt;semantic_category&gt;",'Word List'!H120,"&lt;/semantic_category&gt;")</f>
        <v>&lt;semantic_category&gt;&lt;/semantic_category&gt;</v>
      </c>
      <c r="J120" t="s">
        <v>1</v>
      </c>
    </row>
    <row r="121" spans="1:10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&lt;native_orthography&gt;destroy&lt;/native_orthography&gt;</v>
      </c>
      <c r="D121" t="str">
        <f>CONCATENATE("&lt;alt_native_orthography&gt;",'Word List'!C121,"&lt;/alt_native_orthography&gt;")</f>
        <v>&lt;alt_native_orthography&gt;&lt;/alt_native_orthography&gt;</v>
      </c>
      <c r="E121" t="str">
        <f>CONCATENATE("&lt;IPA_transcription&gt;",'Word List'!D121,"&lt;/IPA_transcription&gt;")</f>
        <v>&lt;IPA_transcription&gt;----&lt;/IPA_transcription&gt;</v>
      </c>
      <c r="F121" t="str">
        <f>CONCATENATE("&lt;alt_IPA_transcription&gt;",'Word List'!E121,"&lt;/alt_IPA_transcription&gt;")</f>
        <v>&lt;alt_IPA_transcription&gt;úkúchitha&lt;/alt_IPA_transcription&gt;</v>
      </c>
      <c r="G121" t="str">
        <f>CONCATENATE("&lt;gloss&gt;",'Word List'!F121,"&lt;/gloss&gt;")</f>
        <v>&lt;gloss&gt;&lt;/gloss&gt;</v>
      </c>
      <c r="H121" t="str">
        <f>CONCATENATE("&lt;alt_gloss&gt;",'Word List'!G121,"&lt;/alt_gloss&gt;")</f>
        <v>&lt;alt_gloss&gt;&lt;/alt_gloss&gt;</v>
      </c>
      <c r="I121" t="str">
        <f>CONCATENATE("&lt;semantic_category&gt;",'Word List'!H121,"&lt;/semantic_category&gt;")</f>
        <v>&lt;semantic_category&gt;&lt;/semantic_category&gt;</v>
      </c>
      <c r="J121" t="s">
        <v>1</v>
      </c>
    </row>
    <row r="122" spans="1:10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&lt;native_orthography&gt;waste&lt;/native_orthography&gt;</v>
      </c>
      <c r="D122" t="str">
        <f>CONCATENATE("&lt;alt_native_orthography&gt;",'Word List'!C122,"&lt;/alt_native_orthography&gt;")</f>
        <v>&lt;alt_native_orthography&gt;&lt;/alt_native_orthography&gt;</v>
      </c>
      <c r="E122" t="str">
        <f>CONCATENATE("&lt;IPA_transcription&gt;",'Word List'!D122,"&lt;/IPA_transcription&gt;")</f>
        <v>&lt;IPA_transcription&gt;----&lt;/IPA_transcription&gt;</v>
      </c>
      <c r="F122" t="str">
        <f>CONCATENATE("&lt;alt_IPA_transcription&gt;",'Word List'!E122,"&lt;/alt_IPA_transcription&gt;")</f>
        <v>&lt;alt_IPA_transcription&gt;ínkcitho&lt;/alt_IPA_transcription&gt;</v>
      </c>
      <c r="G122" t="str">
        <f>CONCATENATE("&lt;gloss&gt;",'Word List'!F122,"&lt;/gloss&gt;")</f>
        <v>&lt;gloss&gt;&lt;/gloss&gt;</v>
      </c>
      <c r="H122" t="str">
        <f>CONCATENATE("&lt;alt_gloss&gt;",'Word List'!G122,"&lt;/alt_gloss&gt;")</f>
        <v>&lt;alt_gloss&gt;&lt;/alt_gloss&gt;</v>
      </c>
      <c r="I122" t="str">
        <f>CONCATENATE("&lt;semantic_category&gt;",'Word List'!H122,"&lt;/semantic_category&gt;")</f>
        <v>&lt;semantic_category&gt;&lt;/semantic_category&gt;</v>
      </c>
      <c r="J122" t="s">
        <v>1</v>
      </c>
    </row>
    <row r="123" spans="1:10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&lt;native_orthography&gt;entrap&lt;/native_orthography&gt;</v>
      </c>
      <c r="D123" t="str">
        <f>CONCATENATE("&lt;alt_native_orthography&gt;",'Word List'!C123,"&lt;/alt_native_orthography&gt;")</f>
        <v>&lt;alt_native_orthography&gt;&lt;/alt_native_orthography&gt;</v>
      </c>
      <c r="E123" t="str">
        <f>CONCATENATE("&lt;IPA_transcription&gt;",'Word List'!D123,"&lt;/IPA_transcription&gt;")</f>
        <v>&lt;IPA_transcription&gt;----&lt;/IPA_transcription&gt;</v>
      </c>
      <c r="F123" t="str">
        <f>CONCATENATE("&lt;alt_IPA_transcription&gt;",'Word List'!E123,"&lt;/alt_IPA_transcription&gt;")</f>
        <v>&lt;alt_IPA_transcription&gt;úkugcayíselo&lt;/alt_IPA_transcription&gt;</v>
      </c>
      <c r="G123" t="str">
        <f>CONCATENATE("&lt;gloss&gt;",'Word List'!F123,"&lt;/gloss&gt;")</f>
        <v>&lt;gloss&gt;&lt;/gloss&gt;</v>
      </c>
      <c r="H123" t="str">
        <f>CONCATENATE("&lt;alt_gloss&gt;",'Word List'!G123,"&lt;/alt_gloss&gt;")</f>
        <v>&lt;alt_gloss&gt;&lt;/alt_gloss&gt;</v>
      </c>
      <c r="I123" t="str">
        <f>CONCATENATE("&lt;semantic_category&gt;",'Word List'!H123,"&lt;/semantic_category&gt;")</f>
        <v>&lt;semantic_category&gt;&lt;/semantic_category&gt;</v>
      </c>
      <c r="J123" t="s">
        <v>1</v>
      </c>
    </row>
    <row r="124" spans="1:10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&lt;native_orthography&gt;process of entrapping&lt;/native_orthography&gt;</v>
      </c>
      <c r="D124" t="str">
        <f>CONCATENATE("&lt;alt_native_orthography&gt;",'Word List'!C124,"&lt;/alt_native_orthography&gt;")</f>
        <v>&lt;alt_native_orthography&gt;&lt;/alt_native_orthography&gt;</v>
      </c>
      <c r="E124" t="str">
        <f>CONCATENATE("&lt;IPA_transcription&gt;",'Word List'!D124,"&lt;/IPA_transcription&gt;")</f>
        <v>&lt;IPA_transcription&gt;----&lt;/IPA_transcription&gt;</v>
      </c>
      <c r="F124" t="str">
        <f>CONCATENATE("&lt;alt_IPA_transcription&gt;",'Word List'!E124,"&lt;/alt_IPA_transcription&gt;")</f>
        <v>&lt;alt_IPA_transcription&gt;íngcayíselo&lt;/alt_IPA_transcription&gt;</v>
      </c>
      <c r="G124" t="str">
        <f>CONCATENATE("&lt;gloss&gt;",'Word List'!F124,"&lt;/gloss&gt;")</f>
        <v>&lt;gloss&gt;&lt;/gloss&gt;</v>
      </c>
      <c r="H124" t="str">
        <f>CONCATENATE("&lt;alt_gloss&gt;",'Word List'!G124,"&lt;/alt_gloss&gt;")</f>
        <v>&lt;alt_gloss&gt;&lt;/alt_gloss&gt;</v>
      </c>
      <c r="I124" t="str">
        <f>CONCATENATE("&lt;semantic_category&gt;",'Word List'!H124,"&lt;/semantic_category&gt;")</f>
        <v>&lt;semantic_category&gt;&lt;/semantic_category&gt;</v>
      </c>
      <c r="J124" t="s">
        <v>1</v>
      </c>
    </row>
    <row r="125" spans="1:10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&lt;native_orthography&gt;be merry&lt;/native_orthography&gt;</v>
      </c>
      <c r="D125" t="str">
        <f>CONCATENATE("&lt;alt_native_orthography&gt;",'Word List'!C125,"&lt;/alt_native_orthography&gt;")</f>
        <v>&lt;alt_native_orthography&gt;&lt;/alt_native_orthography&gt;</v>
      </c>
      <c r="E125" t="str">
        <f>CONCATENATE("&lt;IPA_transcription&gt;",'Word List'!D125,"&lt;/IPA_transcription&gt;")</f>
        <v>&lt;IPA_transcription&gt;----&lt;/IPA_transcription&gt;</v>
      </c>
      <c r="F125" t="str">
        <f>CONCATENATE("&lt;alt_IPA_transcription&gt;",'Word List'!E125,"&lt;/alt_IPA_transcription&gt;")</f>
        <v>&lt;alt_IPA_transcription&gt;úkugcóba&lt;/alt_IPA_transcription&gt;</v>
      </c>
      <c r="G125" t="str">
        <f>CONCATENATE("&lt;gloss&gt;",'Word List'!F125,"&lt;/gloss&gt;")</f>
        <v>&lt;gloss&gt;&lt;/gloss&gt;</v>
      </c>
      <c r="H125" t="str">
        <f>CONCATENATE("&lt;alt_gloss&gt;",'Word List'!G125,"&lt;/alt_gloss&gt;")</f>
        <v>&lt;alt_gloss&gt;&lt;/alt_gloss&gt;</v>
      </c>
      <c r="I125" t="str">
        <f>CONCATENATE("&lt;semantic_category&gt;",'Word List'!H125,"&lt;/semantic_category&gt;")</f>
        <v>&lt;semantic_category&gt;&lt;/semantic_category&gt;</v>
      </c>
      <c r="J125" t="s">
        <v>1</v>
      </c>
    </row>
    <row r="126" spans="1:10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&lt;native_orthography&gt;joy&lt;/native_orthography&gt;</v>
      </c>
      <c r="D126" t="str">
        <f>CONCATENATE("&lt;alt_native_orthography&gt;",'Word List'!C126,"&lt;/alt_native_orthography&gt;")</f>
        <v>&lt;alt_native_orthography&gt;&lt;/alt_native_orthography&gt;</v>
      </c>
      <c r="E126" t="str">
        <f>CONCATENATE("&lt;IPA_transcription&gt;",'Word List'!D126,"&lt;/IPA_transcription&gt;")</f>
        <v>&lt;IPA_transcription&gt;----&lt;/IPA_transcription&gt;</v>
      </c>
      <c r="F126" t="str">
        <f>CONCATENATE("&lt;alt_IPA_transcription&gt;",'Word List'!E126,"&lt;/alt_IPA_transcription&gt;")</f>
        <v>&lt;alt_IPA_transcription&gt;íngcóbo&lt;/alt_IPA_transcription&gt;</v>
      </c>
      <c r="G126" t="str">
        <f>CONCATENATE("&lt;gloss&gt;",'Word List'!F126,"&lt;/gloss&gt;")</f>
        <v>&lt;gloss&gt;&lt;/gloss&gt;</v>
      </c>
      <c r="H126" t="str">
        <f>CONCATENATE("&lt;alt_gloss&gt;",'Word List'!G126,"&lt;/alt_gloss&gt;")</f>
        <v>&lt;alt_gloss&gt;&lt;/alt_gloss&gt;</v>
      </c>
      <c r="I126" t="str">
        <f>CONCATENATE("&lt;semantic_category&gt;",'Word List'!H126,"&lt;/semantic_category&gt;")</f>
        <v>&lt;semantic_category&gt;&lt;/semantic_category&gt;</v>
      </c>
      <c r="J126" t="s">
        <v>1</v>
      </c>
    </row>
    <row r="127" spans="1:10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&lt;native_orthography&gt;begin&lt;/native_orthography&gt;</v>
      </c>
      <c r="D127" t="str">
        <f>CONCATENATE("&lt;alt_native_orthography&gt;",'Word List'!C127,"&lt;/alt_native_orthography&gt;")</f>
        <v>&lt;alt_native_orthography&gt;&lt;/alt_native_orthography&gt;</v>
      </c>
      <c r="E127" t="str">
        <f>CONCATENATE("&lt;IPA_transcription&gt;",'Word List'!D127,"&lt;/IPA_transcription&gt;")</f>
        <v>&lt;IPA_transcription&gt;----&lt;/IPA_transcription&gt;</v>
      </c>
      <c r="F127" t="str">
        <f>CONCATENATE("&lt;alt_IPA_transcription&gt;",'Word List'!E127,"&lt;/alt_IPA_transcription&gt;")</f>
        <v>&lt;alt_IPA_transcription&gt;úkuqâla&lt;/alt_IPA_transcription&gt;</v>
      </c>
      <c r="G127" t="str">
        <f>CONCATENATE("&lt;gloss&gt;",'Word List'!F127,"&lt;/gloss&gt;")</f>
        <v>&lt;gloss&gt;&lt;/gloss&gt;</v>
      </c>
      <c r="H127" t="str">
        <f>CONCATENATE("&lt;alt_gloss&gt;",'Word List'!G127,"&lt;/alt_gloss&gt;")</f>
        <v>&lt;alt_gloss&gt;&lt;/alt_gloss&gt;</v>
      </c>
      <c r="I127" t="str">
        <f>CONCATENATE("&lt;semantic_category&gt;",'Word List'!H127,"&lt;/semantic_category&gt;")</f>
        <v>&lt;semantic_category&gt;&lt;/semantic_category&gt;</v>
      </c>
      <c r="J127" t="s">
        <v>1</v>
      </c>
    </row>
    <row r="128" spans="1:10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&lt;native_orthography&gt;commencement&lt;/native_orthography&gt;</v>
      </c>
      <c r="D128" t="str">
        <f>CONCATENATE("&lt;alt_native_orthography&gt;",'Word List'!C128,"&lt;/alt_native_orthography&gt;")</f>
        <v>&lt;alt_native_orthography&gt;&lt;/alt_native_orthography&gt;</v>
      </c>
      <c r="E128" t="str">
        <f>CONCATENATE("&lt;IPA_transcription&gt;",'Word List'!D128,"&lt;/IPA_transcription&gt;")</f>
        <v>&lt;IPA_transcription&gt;----&lt;/IPA_transcription&gt;</v>
      </c>
      <c r="F128" t="str">
        <f>CONCATENATE("&lt;alt_IPA_transcription&gt;",'Word List'!E128,"&lt;/alt_IPA_transcription&gt;")</f>
        <v>&lt;alt_IPA_transcription&gt;íngqâlo&lt;/alt_IPA_transcription&gt;</v>
      </c>
      <c r="G128" t="str">
        <f>CONCATENATE("&lt;gloss&gt;",'Word List'!F128,"&lt;/gloss&gt;")</f>
        <v>&lt;gloss&gt;&lt;/gloss&gt;</v>
      </c>
      <c r="H128" t="str">
        <f>CONCATENATE("&lt;alt_gloss&gt;",'Word List'!G128,"&lt;/alt_gloss&gt;")</f>
        <v>&lt;alt_gloss&gt;&lt;/alt_gloss&gt;</v>
      </c>
      <c r="I128" t="str">
        <f>CONCATENATE("&lt;semantic_category&gt;",'Word List'!H128,"&lt;/semantic_category&gt;")</f>
        <v>&lt;semantic_category&gt;&lt;/semantic_category&gt;</v>
      </c>
      <c r="J128" t="s">
        <v>1</v>
      </c>
    </row>
    <row r="129" spans="1:10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&lt;native_orthography&gt;break in, train&lt;/native_orthography&gt;</v>
      </c>
      <c r="D129" t="str">
        <f>CONCATENATE("&lt;alt_native_orthography&gt;",'Word List'!C129,"&lt;/alt_native_orthography&gt;")</f>
        <v>&lt;alt_native_orthography&gt;&lt;/alt_native_orthography&gt;</v>
      </c>
      <c r="E129" t="str">
        <f>CONCATENATE("&lt;IPA_transcription&gt;",'Word List'!D129,"&lt;/IPA_transcription&gt;")</f>
        <v>&lt;IPA_transcription&gt;----&lt;/IPA_transcription&gt;</v>
      </c>
      <c r="F129" t="str">
        <f>CONCATENATE("&lt;alt_IPA_transcription&gt;",'Word List'!E129,"&lt;/alt_IPA_transcription&gt;")</f>
        <v>&lt;alt_IPA_transcription&gt;úkuqéqésha&lt;/alt_IPA_transcription&gt;</v>
      </c>
      <c r="G129" t="str">
        <f>CONCATENATE("&lt;gloss&gt;",'Word List'!F129,"&lt;/gloss&gt;")</f>
        <v>&lt;gloss&gt;&lt;/gloss&gt;</v>
      </c>
      <c r="H129" t="str">
        <f>CONCATENATE("&lt;alt_gloss&gt;",'Word List'!G129,"&lt;/alt_gloss&gt;")</f>
        <v>&lt;alt_gloss&gt;&lt;/alt_gloss&gt;</v>
      </c>
      <c r="I129" t="str">
        <f>CONCATENATE("&lt;semantic_category&gt;",'Word List'!H129,"&lt;/semantic_category&gt;")</f>
        <v>&lt;semantic_category&gt;&lt;/semantic_category&gt;</v>
      </c>
      <c r="J129" t="s">
        <v>1</v>
      </c>
    </row>
    <row r="130" spans="1:10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&lt;native_orthography&gt;discipline&lt;/native_orthography&gt;</v>
      </c>
      <c r="D130" t="str">
        <f>CONCATENATE("&lt;alt_native_orthography&gt;",'Word List'!C130,"&lt;/alt_native_orthography&gt;")</f>
        <v>&lt;alt_native_orthography&gt;&lt;/alt_native_orthography&gt;</v>
      </c>
      <c r="E130" t="str">
        <f>CONCATENATE("&lt;IPA_transcription&gt;",'Word List'!D130,"&lt;/IPA_transcription&gt;")</f>
        <v>&lt;IPA_transcription&gt;----&lt;/IPA_transcription&gt;</v>
      </c>
      <c r="F130" t="str">
        <f>CONCATENATE("&lt;alt_IPA_transcription&gt;",'Word List'!E130,"&lt;/alt_IPA_transcription&gt;")</f>
        <v>&lt;alt_IPA_transcription&gt;íngqeqésho&lt;/alt_IPA_transcription&gt;</v>
      </c>
      <c r="G130" t="str">
        <f>CONCATENATE("&lt;gloss&gt;",'Word List'!F130,"&lt;/gloss&gt;")</f>
        <v>&lt;gloss&gt;&lt;/gloss&gt;</v>
      </c>
      <c r="H130" t="str">
        <f>CONCATENATE("&lt;alt_gloss&gt;",'Word List'!G130,"&lt;/alt_gloss&gt;")</f>
        <v>&lt;alt_gloss&gt;&lt;/alt_gloss&gt;</v>
      </c>
      <c r="I130" t="str">
        <f>CONCATENATE("&lt;semantic_category&gt;",'Word List'!H130,"&lt;/semantic_category&gt;")</f>
        <v>&lt;semantic_category&gt;&lt;/semantic_category&gt;</v>
      </c>
      <c r="J130" t="s">
        <v>1</v>
      </c>
    </row>
    <row r="131" spans="1:10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&lt;native_orthography&gt;bareness&lt;/native_orthography&gt;</v>
      </c>
      <c r="D131" t="str">
        <f>CONCATENATE("&lt;alt_native_orthography&gt;",'Word List'!C131,"&lt;/alt_native_orthography&gt;")</f>
        <v>&lt;alt_native_orthography&gt;&lt;/alt_native_orthography&gt;</v>
      </c>
      <c r="E131" t="str">
        <f>CONCATENATE("&lt;IPA_transcription&gt;",'Word List'!D131,"&lt;/IPA_transcription&gt;")</f>
        <v>&lt;IPA_transcription&gt;----&lt;/IPA_transcription&gt;</v>
      </c>
      <c r="F131" t="str">
        <f>CONCATENATE("&lt;alt_IPA_transcription&gt;",'Word List'!E131,"&lt;/alt_IPA_transcription&gt;")</f>
        <v>&lt;alt_IPA_transcription&gt;úqhayí&lt;/alt_IPA_transcription&gt;</v>
      </c>
      <c r="G131" t="str">
        <f>CONCATENATE("&lt;gloss&gt;",'Word List'!F131,"&lt;/gloss&gt;")</f>
        <v>&lt;gloss&gt;&lt;/gloss&gt;</v>
      </c>
      <c r="H131" t="str">
        <f>CONCATENATE("&lt;alt_gloss&gt;",'Word List'!G131,"&lt;/alt_gloss&gt;")</f>
        <v>&lt;alt_gloss&gt;&lt;/alt_gloss&gt;</v>
      </c>
      <c r="I131" t="str">
        <f>CONCATENATE("&lt;semantic_category&gt;",'Word List'!H131,"&lt;/semantic_category&gt;")</f>
        <v>&lt;semantic_category&gt;&lt;/semantic_category&gt;</v>
      </c>
      <c r="J131" t="s">
        <v>1</v>
      </c>
    </row>
    <row r="132" spans="1:10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&lt;native_orthography&gt;bald head&lt;/native_orthography&gt;</v>
      </c>
      <c r="D132" t="str">
        <f>CONCATENATE("&lt;alt_native_orthography&gt;",'Word List'!C132,"&lt;/alt_native_orthography&gt;")</f>
        <v>&lt;alt_native_orthography&gt;&lt;/alt_native_orthography&gt;</v>
      </c>
      <c r="E132" t="str">
        <f>CONCATENATE("&lt;IPA_transcription&gt;",'Word List'!D132,"&lt;/IPA_transcription&gt;")</f>
        <v>&lt;IPA_transcription&gt;----&lt;/IPA_transcription&gt;</v>
      </c>
      <c r="F132" t="str">
        <f>CONCATENATE("&lt;alt_IPA_transcription&gt;",'Word List'!E132,"&lt;/alt_IPA_transcription&gt;")</f>
        <v>&lt;alt_IPA_transcription&gt;ínkqáyi&lt;/alt_IPA_transcription&gt;</v>
      </c>
      <c r="G132" t="str">
        <f>CONCATENATE("&lt;gloss&gt;",'Word List'!F132,"&lt;/gloss&gt;")</f>
        <v>&lt;gloss&gt;&lt;/gloss&gt;</v>
      </c>
      <c r="H132" t="str">
        <f>CONCATENATE("&lt;alt_gloss&gt;",'Word List'!G132,"&lt;/alt_gloss&gt;")</f>
        <v>&lt;alt_gloss&gt;&lt;/alt_gloss&gt;</v>
      </c>
      <c r="I132" t="str">
        <f>CONCATENATE("&lt;semantic_category&gt;",'Word List'!H132,"&lt;/semantic_category&gt;")</f>
        <v>&lt;semantic_category&gt;&lt;/semantic_category&gt;</v>
      </c>
      <c r="J132" t="s">
        <v>1</v>
      </c>
    </row>
    <row r="133" spans="1:10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&lt;native_orthography&gt;a cripple&lt;/native_orthography&gt;</v>
      </c>
      <c r="D133" t="str">
        <f>CONCATENATE("&lt;alt_native_orthography&gt;",'Word List'!C133,"&lt;/alt_native_orthography&gt;")</f>
        <v>&lt;alt_native_orthography&gt;&lt;/alt_native_orthography&gt;</v>
      </c>
      <c r="E133" t="str">
        <f>CONCATENATE("&lt;IPA_transcription&gt;",'Word List'!D133,"&lt;/IPA_transcription&gt;")</f>
        <v>&lt;IPA_transcription&gt;----&lt;/IPA_transcription&gt;</v>
      </c>
      <c r="F133" t="str">
        <f>CONCATENATE("&lt;alt_IPA_transcription&gt;",'Word List'!E133,"&lt;/alt_IPA_transcription&gt;")</f>
        <v>&lt;alt_IPA_transcription&gt;isíqhwalá&lt;/alt_IPA_transcription&gt;</v>
      </c>
      <c r="G133" t="str">
        <f>CONCATENATE("&lt;gloss&gt;",'Word List'!F133,"&lt;/gloss&gt;")</f>
        <v>&lt;gloss&gt;&lt;/gloss&gt;</v>
      </c>
      <c r="H133" t="str">
        <f>CONCATENATE("&lt;alt_gloss&gt;",'Word List'!G133,"&lt;/alt_gloss&gt;")</f>
        <v>&lt;alt_gloss&gt;&lt;/alt_gloss&gt;</v>
      </c>
      <c r="I133" t="str">
        <f>CONCATENATE("&lt;semantic_category&gt;",'Word List'!H133,"&lt;/semantic_category&gt;")</f>
        <v>&lt;semantic_category&gt;&lt;/semantic_category&gt;</v>
      </c>
      <c r="J133" t="s">
        <v>1</v>
      </c>
    </row>
    <row r="134" spans="1:10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&lt;native_orthography&gt;person with affected mannerisms&lt;/native_orthography&gt;</v>
      </c>
      <c r="D134" t="str">
        <f>CONCATENATE("&lt;alt_native_orthography&gt;",'Word List'!C134,"&lt;/alt_native_orthography&gt;")</f>
        <v>&lt;alt_native_orthography&gt;&lt;/alt_native_orthography&gt;</v>
      </c>
      <c r="E134" t="str">
        <f>CONCATENATE("&lt;IPA_transcription&gt;",'Word List'!D134,"&lt;/IPA_transcription&gt;")</f>
        <v>&lt;IPA_transcription&gt;----&lt;/IPA_transcription&gt;</v>
      </c>
      <c r="F134" t="str">
        <f>CONCATENATE("&lt;alt_IPA_transcription&gt;",'Word List'!E134,"&lt;/alt_IPA_transcription&gt;")</f>
        <v>&lt;alt_IPA_transcription&gt;ínkqwalá&lt;/alt_IPA_transcription&gt;</v>
      </c>
      <c r="G134" t="str">
        <f>CONCATENATE("&lt;gloss&gt;",'Word List'!F134,"&lt;/gloss&gt;")</f>
        <v>&lt;gloss&gt;&lt;/gloss&gt;</v>
      </c>
      <c r="H134" t="str">
        <f>CONCATENATE("&lt;alt_gloss&gt;",'Word List'!G134,"&lt;/alt_gloss&gt;")</f>
        <v>&lt;alt_gloss&gt;&lt;/alt_gloss&gt;</v>
      </c>
      <c r="I134" t="str">
        <f>CONCATENATE("&lt;semantic_category&gt;",'Word List'!H134,"&lt;/semantic_category&gt;")</f>
        <v>&lt;semantic_category&gt;&lt;/semantic_category&gt;</v>
      </c>
      <c r="J134" t="s">
        <v>1</v>
      </c>
    </row>
    <row r="135" spans="1:10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&lt;native_orthography&gt;trample&lt;/native_orthography&gt;</v>
      </c>
      <c r="D135" t="str">
        <f>CONCATENATE("&lt;alt_native_orthography&gt;",'Word List'!C135,"&lt;/alt_native_orthography&gt;")</f>
        <v>&lt;alt_native_orthography&gt;&lt;/alt_native_orthography&gt;</v>
      </c>
      <c r="E135" t="str">
        <f>CONCATENATE("&lt;IPA_transcription&gt;",'Word List'!D135,"&lt;/IPA_transcription&gt;")</f>
        <v>&lt;IPA_transcription&gt;----&lt;/IPA_transcription&gt;</v>
      </c>
      <c r="F135" t="str">
        <f>CONCATENATE("&lt;alt_IPA_transcription&gt;",'Word List'!E135,"&lt;/alt_IPA_transcription&gt;")</f>
        <v>&lt;alt_IPA_transcription&gt;úkúgqusha&lt;/alt_IPA_transcription&gt;</v>
      </c>
      <c r="G135" t="str">
        <f>CONCATENATE("&lt;gloss&gt;",'Word List'!F135,"&lt;/gloss&gt;")</f>
        <v>&lt;gloss&gt;&lt;/gloss&gt;</v>
      </c>
      <c r="H135" t="str">
        <f>CONCATENATE("&lt;alt_gloss&gt;",'Word List'!G135,"&lt;/alt_gloss&gt;")</f>
        <v>&lt;alt_gloss&gt;&lt;/alt_gloss&gt;</v>
      </c>
      <c r="I135" t="str">
        <f>CONCATENATE("&lt;semantic_category&gt;",'Word List'!H135,"&lt;/semantic_category&gt;")</f>
        <v>&lt;semantic_category&gt;&lt;/semantic_category&gt;</v>
      </c>
      <c r="J135" t="s">
        <v>1</v>
      </c>
    </row>
    <row r="136" spans="1:10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&lt;native_orthography&gt;well trodden place&lt;/native_orthography&gt;</v>
      </c>
      <c r="D136" t="str">
        <f>CONCATENATE("&lt;alt_native_orthography&gt;",'Word List'!C136,"&lt;/alt_native_orthography&gt;")</f>
        <v>&lt;alt_native_orthography&gt;&lt;/alt_native_orthography&gt;</v>
      </c>
      <c r="E136" t="str">
        <f>CONCATENATE("&lt;IPA_transcription&gt;",'Word List'!D136,"&lt;/IPA_transcription&gt;")</f>
        <v>&lt;IPA_transcription&gt;----&lt;/IPA_transcription&gt;</v>
      </c>
      <c r="F136" t="str">
        <f>CONCATENATE("&lt;alt_IPA_transcription&gt;",'Word List'!E136,"&lt;/alt_IPA_transcription&gt;")</f>
        <v>&lt;alt_IPA_transcription&gt;íngqushú&lt;/alt_IPA_transcription&gt;</v>
      </c>
      <c r="G136" t="str">
        <f>CONCATENATE("&lt;gloss&gt;",'Word List'!F136,"&lt;/gloss&gt;")</f>
        <v>&lt;gloss&gt;&lt;/gloss&gt;</v>
      </c>
      <c r="H136" t="str">
        <f>CONCATENATE("&lt;alt_gloss&gt;",'Word List'!G136,"&lt;/alt_gloss&gt;")</f>
        <v>&lt;alt_gloss&gt;&lt;/alt_gloss&gt;</v>
      </c>
      <c r="I136" t="str">
        <f>CONCATENATE("&lt;semantic_category&gt;",'Word List'!H136,"&lt;/semantic_category&gt;")</f>
        <v>&lt;semantic_category&gt;&lt;/semantic_category&gt;</v>
      </c>
      <c r="J136" t="s">
        <v>1</v>
      </c>
    </row>
    <row r="137" spans="1:10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&lt;native_orthography&gt;end&lt;/native_orthography&gt;</v>
      </c>
      <c r="D137" t="str">
        <f>CONCATENATE("&lt;alt_native_orthography&gt;",'Word List'!C137,"&lt;/alt_native_orthography&gt;")</f>
        <v>&lt;alt_native_orthography&gt;&lt;/alt_native_orthography&gt;</v>
      </c>
      <c r="E137" t="str">
        <f>CONCATENATE("&lt;IPA_transcription&gt;",'Word List'!D137,"&lt;/IPA_transcription&gt;")</f>
        <v>&lt;IPA_transcription&gt;----&lt;/IPA_transcription&gt;</v>
      </c>
      <c r="F137" t="str">
        <f>CONCATENATE("&lt;alt_IPA_transcription&gt;",'Word List'!E137,"&lt;/alt_IPA_transcription&gt;")</f>
        <v>&lt;alt_IPA_transcription&gt;úkúgqiba&lt;/alt_IPA_transcription&gt;</v>
      </c>
      <c r="G137" t="str">
        <f>CONCATENATE("&lt;gloss&gt;",'Word List'!F137,"&lt;/gloss&gt;")</f>
        <v>&lt;gloss&gt;&lt;/gloss&gt;</v>
      </c>
      <c r="H137" t="str">
        <f>CONCATENATE("&lt;alt_gloss&gt;",'Word List'!G137,"&lt;/alt_gloss&gt;")</f>
        <v>&lt;alt_gloss&gt;&lt;/alt_gloss&gt;</v>
      </c>
      <c r="I137" t="str">
        <f>CONCATENATE("&lt;semantic_category&gt;",'Word List'!H137,"&lt;/semantic_category&gt;")</f>
        <v>&lt;semantic_category&gt;&lt;/semantic_category&gt;</v>
      </c>
      <c r="J137" t="s">
        <v>1</v>
      </c>
    </row>
    <row r="138" spans="1:10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&lt;native_orthography&gt;end&lt;/native_orthography&gt;</v>
      </c>
      <c r="D138" t="str">
        <f>CONCATENATE("&lt;alt_native_orthography&gt;",'Word List'!C138,"&lt;/alt_native_orthography&gt;")</f>
        <v>&lt;alt_native_orthography&gt;&lt;/alt_native_orthography&gt;</v>
      </c>
      <c r="E138" t="str">
        <f>CONCATENATE("&lt;IPA_transcription&gt;",'Word List'!D138,"&lt;/IPA_transcription&gt;")</f>
        <v>&lt;IPA_transcription&gt;----&lt;/IPA_transcription&gt;</v>
      </c>
      <c r="F138" t="str">
        <f>CONCATENATE("&lt;alt_IPA_transcription&gt;",'Word List'!E138,"&lt;/alt_IPA_transcription&gt;")</f>
        <v>&lt;alt_IPA_transcription&gt;íngqibo&lt;/alt_IPA_transcription&gt;</v>
      </c>
      <c r="G138" t="str">
        <f>CONCATENATE("&lt;gloss&gt;",'Word List'!F138,"&lt;/gloss&gt;")</f>
        <v>&lt;gloss&gt;&lt;/gloss&gt;</v>
      </c>
      <c r="H138" t="str">
        <f>CONCATENATE("&lt;alt_gloss&gt;",'Word List'!G138,"&lt;/alt_gloss&gt;")</f>
        <v>&lt;alt_gloss&gt;&lt;/alt_gloss&gt;</v>
      </c>
      <c r="I138" t="str">
        <f>CONCATENATE("&lt;semantic_category&gt;",'Word List'!H138,"&lt;/semantic_category&gt;")</f>
        <v>&lt;semantic_category&gt;&lt;/semantic_category&gt;</v>
      </c>
      <c r="J138" t="s">
        <v>1</v>
      </c>
    </row>
    <row r="139" spans="1:10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&lt;native_orthography&gt;say&lt;/native_orthography&gt;</v>
      </c>
      <c r="D139" t="str">
        <f>CONCATENATE("&lt;alt_native_orthography&gt;",'Word List'!C139,"&lt;/alt_native_orthography&gt;")</f>
        <v>&lt;alt_native_orthography&gt;&lt;/alt_native_orthography&gt;</v>
      </c>
      <c r="E139" t="str">
        <f>CONCATENATE("&lt;IPA_transcription&gt;",'Word List'!D139,"&lt;/IPA_transcription&gt;")</f>
        <v>&lt;IPA_transcription&gt;----&lt;/IPA_transcription&gt;</v>
      </c>
      <c r="F139" t="str">
        <f>CONCATENATE("&lt;alt_IPA_transcription&gt;",'Word List'!E139,"&lt;/alt_IPA_transcription&gt;")</f>
        <v>&lt;alt_IPA_transcription&gt;úkúxela&lt;/alt_IPA_transcription&gt;</v>
      </c>
      <c r="G139" t="str">
        <f>CONCATENATE("&lt;gloss&gt;",'Word List'!F139,"&lt;/gloss&gt;")</f>
        <v>&lt;gloss&gt;&lt;/gloss&gt;</v>
      </c>
      <c r="H139" t="str">
        <f>CONCATENATE("&lt;alt_gloss&gt;",'Word List'!G139,"&lt;/alt_gloss&gt;")</f>
        <v>&lt;alt_gloss&gt;&lt;/alt_gloss&gt;</v>
      </c>
      <c r="I139" t="str">
        <f>CONCATENATE("&lt;semantic_category&gt;",'Word List'!H139,"&lt;/semantic_category&gt;")</f>
        <v>&lt;semantic_category&gt;&lt;/semantic_category&gt;</v>
      </c>
      <c r="J139" t="s">
        <v>1</v>
      </c>
    </row>
    <row r="140" spans="1:10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&lt;native_orthography&gt;statement&lt;/native_orthography&gt;</v>
      </c>
      <c r="D140" t="str">
        <f>CONCATENATE("&lt;alt_native_orthography&gt;",'Word List'!C140,"&lt;/alt_native_orthography&gt;")</f>
        <v>&lt;alt_native_orthography&gt;&lt;/alt_native_orthography&gt;</v>
      </c>
      <c r="E140" t="str">
        <f>CONCATENATE("&lt;IPA_transcription&gt;",'Word List'!D140,"&lt;/IPA_transcription&gt;")</f>
        <v>&lt;IPA_transcription&gt;----&lt;/IPA_transcription&gt;</v>
      </c>
      <c r="F140" t="str">
        <f>CONCATENATE("&lt;alt_IPA_transcription&gt;",'Word List'!E140,"&lt;/alt_IPA_transcription&gt;")</f>
        <v>&lt;alt_IPA_transcription&gt;íngxelo&lt;/alt_IPA_transcription&gt;</v>
      </c>
      <c r="G140" t="str">
        <f>CONCATENATE("&lt;gloss&gt;",'Word List'!F140,"&lt;/gloss&gt;")</f>
        <v>&lt;gloss&gt;&lt;/gloss&gt;</v>
      </c>
      <c r="H140" t="str">
        <f>CONCATENATE("&lt;alt_gloss&gt;",'Word List'!G140,"&lt;/alt_gloss&gt;")</f>
        <v>&lt;alt_gloss&gt;&lt;/alt_gloss&gt;</v>
      </c>
      <c r="I140" t="str">
        <f>CONCATENATE("&lt;semantic_category&gt;",'Word List'!H140,"&lt;/semantic_category&gt;")</f>
        <v>&lt;semantic_category&gt;&lt;/semantic_category&gt;</v>
      </c>
      <c r="J140" t="s">
        <v>1</v>
      </c>
    </row>
    <row r="141" spans="1:10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&lt;native_orthography&gt;chop&lt;/native_orthography&gt;</v>
      </c>
      <c r="D141" t="str">
        <f>CONCATENATE("&lt;alt_native_orthography&gt;",'Word List'!C141,"&lt;/alt_native_orthography&gt;")</f>
        <v>&lt;alt_native_orthography&gt;&lt;/alt_native_orthography&gt;</v>
      </c>
      <c r="E141" t="str">
        <f>CONCATENATE("&lt;IPA_transcription&gt;",'Word List'!D141,"&lt;/IPA_transcription&gt;")</f>
        <v>&lt;IPA_transcription&gt;----&lt;/IPA_transcription&gt;</v>
      </c>
      <c r="F141" t="str">
        <f>CONCATENATE("&lt;alt_IPA_transcription&gt;",'Word List'!E141,"&lt;/alt_IPA_transcription&gt;")</f>
        <v>&lt;alt_IPA_transcription&gt;úkúxábela&lt;/alt_IPA_transcription&gt;</v>
      </c>
      <c r="G141" t="str">
        <f>CONCATENATE("&lt;gloss&gt;",'Word List'!F141,"&lt;/gloss&gt;")</f>
        <v>&lt;gloss&gt;&lt;/gloss&gt;</v>
      </c>
      <c r="H141" t="str">
        <f>CONCATENATE("&lt;alt_gloss&gt;",'Word List'!G141,"&lt;/alt_gloss&gt;")</f>
        <v>&lt;alt_gloss&gt;&lt;/alt_gloss&gt;</v>
      </c>
      <c r="I141" t="str">
        <f>CONCATENATE("&lt;semantic_category&gt;",'Word List'!H141,"&lt;/semantic_category&gt;")</f>
        <v>&lt;semantic_category&gt;&lt;/semantic_category&gt;</v>
      </c>
      <c r="J141" t="s">
        <v>1</v>
      </c>
    </row>
    <row r="142" spans="1:10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&lt;native_orthography&gt;axe&lt;/native_orthography&gt;</v>
      </c>
      <c r="D142" t="str">
        <f>CONCATENATE("&lt;alt_native_orthography&gt;",'Word List'!C142,"&lt;/alt_native_orthography&gt;")</f>
        <v>&lt;alt_native_orthography&gt;&lt;/alt_native_orthography&gt;</v>
      </c>
      <c r="E142" t="str">
        <f>CONCATENATE("&lt;IPA_transcription&gt;",'Word List'!D142,"&lt;/IPA_transcription&gt;")</f>
        <v>&lt;IPA_transcription&gt;----&lt;/IPA_transcription&gt;</v>
      </c>
      <c r="F142" t="str">
        <f>CONCATENATE("&lt;alt_IPA_transcription&gt;",'Word List'!E142,"&lt;/alt_IPA_transcription&gt;")</f>
        <v>&lt;alt_IPA_transcription&gt;íngxábela&lt;/alt_IPA_transcription&gt;</v>
      </c>
      <c r="G142" t="str">
        <f>CONCATENATE("&lt;gloss&gt;",'Word List'!F142,"&lt;/gloss&gt;")</f>
        <v>&lt;gloss&gt;&lt;/gloss&gt;</v>
      </c>
      <c r="H142" t="str">
        <f>CONCATENATE("&lt;alt_gloss&gt;",'Word List'!G142,"&lt;/alt_gloss&gt;")</f>
        <v>&lt;alt_gloss&gt;&lt;/alt_gloss&gt;</v>
      </c>
      <c r="I142" t="str">
        <f>CONCATENATE("&lt;semantic_category&gt;",'Word List'!H142,"&lt;/semantic_category&gt;")</f>
        <v>&lt;semantic_category&gt;&lt;/semantic_category&gt;</v>
      </c>
      <c r="J142" t="s">
        <v>1</v>
      </c>
    </row>
    <row r="143" spans="1:10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&lt;native_orthography&gt;peck at&lt;/native_orthography&gt;</v>
      </c>
      <c r="D143" t="str">
        <f>CONCATENATE("&lt;alt_native_orthography&gt;",'Word List'!C143,"&lt;/alt_native_orthography&gt;")</f>
        <v>&lt;alt_native_orthography&gt;&lt;/alt_native_orthography&gt;</v>
      </c>
      <c r="E143" t="str">
        <f>CONCATENATE("&lt;IPA_transcription&gt;",'Word List'!D143,"&lt;/IPA_transcription&gt;")</f>
        <v>&lt;IPA_transcription&gt;----&lt;/IPA_transcription&gt;</v>
      </c>
      <c r="F143" t="str">
        <f>CONCATENATE("&lt;alt_IPA_transcription&gt;",'Word List'!E143,"&lt;/alt_IPA_transcription&gt;")</f>
        <v>&lt;alt_IPA_transcription&gt;úkúxhola&lt;/alt_IPA_transcription&gt;</v>
      </c>
      <c r="G143" t="str">
        <f>CONCATENATE("&lt;gloss&gt;",'Word List'!F143,"&lt;/gloss&gt;")</f>
        <v>&lt;gloss&gt;&lt;/gloss&gt;</v>
      </c>
      <c r="H143" t="str">
        <f>CONCATENATE("&lt;alt_gloss&gt;",'Word List'!G143,"&lt;/alt_gloss&gt;")</f>
        <v>&lt;alt_gloss&gt;&lt;/alt_gloss&gt;</v>
      </c>
      <c r="I143" t="str">
        <f>CONCATENATE("&lt;semantic_category&gt;",'Word List'!H143,"&lt;/semantic_category&gt;")</f>
        <v>&lt;semantic_category&gt;&lt;/semantic_category&gt;</v>
      </c>
      <c r="J143" t="s">
        <v>1</v>
      </c>
    </row>
    <row r="144" spans="1:10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&lt;native_orthography&gt;chisel&lt;/native_orthography&gt;</v>
      </c>
      <c r="D144" t="str">
        <f>CONCATENATE("&lt;alt_native_orthography&gt;",'Word List'!C144,"&lt;/alt_native_orthography&gt;")</f>
        <v>&lt;alt_native_orthography&gt;&lt;/alt_native_orthography&gt;</v>
      </c>
      <c r="E144" t="str">
        <f>CONCATENATE("&lt;IPA_transcription&gt;",'Word List'!D144,"&lt;/IPA_transcription&gt;")</f>
        <v>&lt;IPA_transcription&gt;----&lt;/IPA_transcription&gt;</v>
      </c>
      <c r="F144" t="str">
        <f>CONCATENATE("&lt;alt_IPA_transcription&gt;",'Word List'!E144,"&lt;/alt_IPA_transcription&gt;")</f>
        <v>&lt;alt_IPA_transcription&gt;ínkxolá&lt;/alt_IPA_transcription&gt;</v>
      </c>
      <c r="G144" t="str">
        <f>CONCATENATE("&lt;gloss&gt;",'Word List'!F144,"&lt;/gloss&gt;")</f>
        <v>&lt;gloss&gt;&lt;/gloss&gt;</v>
      </c>
      <c r="H144" t="str">
        <f>CONCATENATE("&lt;alt_gloss&gt;",'Word List'!G144,"&lt;/alt_gloss&gt;")</f>
        <v>&lt;alt_gloss&gt;&lt;/alt_gloss&gt;</v>
      </c>
      <c r="I144" t="str">
        <f>CONCATENATE("&lt;semantic_category&gt;",'Word List'!H144,"&lt;/semantic_category&gt;")</f>
        <v>&lt;semantic_category&gt;&lt;/semantic_category&gt;</v>
      </c>
      <c r="J144" t="s">
        <v>1</v>
      </c>
    </row>
    <row r="145" spans="1:10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&lt;native_orthography&gt;suffer loss&lt;/native_orthography&gt;</v>
      </c>
      <c r="D145" t="str">
        <f>CONCATENATE("&lt;alt_native_orthography&gt;",'Word List'!C145,"&lt;/alt_native_orthography&gt;")</f>
        <v>&lt;alt_native_orthography&gt;&lt;/alt_native_orthography&gt;</v>
      </c>
      <c r="E145" t="str">
        <f>CONCATENATE("&lt;IPA_transcription&gt;",'Word List'!D145,"&lt;/IPA_transcription&gt;")</f>
        <v>&lt;IPA_transcription&gt;----&lt;/IPA_transcription&gt;</v>
      </c>
      <c r="F145" t="str">
        <f>CONCATENATE("&lt;alt_IPA_transcription&gt;",'Word List'!E145,"&lt;/alt_IPA_transcription&gt;")</f>
        <v>&lt;alt_IPA_transcription&gt;úkúxhẃaleka&lt;/alt_IPA_transcription&gt;</v>
      </c>
      <c r="G145" t="str">
        <f>CONCATENATE("&lt;gloss&gt;",'Word List'!F145,"&lt;/gloss&gt;")</f>
        <v>&lt;gloss&gt;&lt;/gloss&gt;</v>
      </c>
      <c r="H145" t="str">
        <f>CONCATENATE("&lt;alt_gloss&gt;",'Word List'!G145,"&lt;/alt_gloss&gt;")</f>
        <v>&lt;alt_gloss&gt;&lt;/alt_gloss&gt;</v>
      </c>
      <c r="I145" t="str">
        <f>CONCATENATE("&lt;semantic_category&gt;",'Word List'!H145,"&lt;/semantic_category&gt;")</f>
        <v>&lt;semantic_category&gt;&lt;/semantic_category&gt;</v>
      </c>
      <c r="J145" t="s">
        <v>1</v>
      </c>
    </row>
    <row r="146" spans="1:10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&lt;native_orthography&gt;accident&lt;/native_orthography&gt;</v>
      </c>
      <c r="D146" t="str">
        <f>CONCATENATE("&lt;alt_native_orthography&gt;",'Word List'!C146,"&lt;/alt_native_orthography&gt;")</f>
        <v>&lt;alt_native_orthography&gt;&lt;/alt_native_orthography&gt;</v>
      </c>
      <c r="E146" t="str">
        <f>CONCATENATE("&lt;IPA_transcription&gt;",'Word List'!D146,"&lt;/IPA_transcription&gt;")</f>
        <v>&lt;IPA_transcription&gt;----&lt;/IPA_transcription&gt;</v>
      </c>
      <c r="F146" t="str">
        <f>CONCATENATE("&lt;alt_IPA_transcription&gt;",'Word List'!E146,"&lt;/alt_IPA_transcription&gt;")</f>
        <v>&lt;alt_IPA_transcription&gt;ínkxwáleko&lt;/alt_IPA_transcription&gt;</v>
      </c>
      <c r="G146" t="str">
        <f>CONCATENATE("&lt;gloss&gt;",'Word List'!F146,"&lt;/gloss&gt;")</f>
        <v>&lt;gloss&gt;&lt;/gloss&gt;</v>
      </c>
      <c r="H146" t="str">
        <f>CONCATENATE("&lt;alt_gloss&gt;",'Word List'!G146,"&lt;/alt_gloss&gt;")</f>
        <v>&lt;alt_gloss&gt;&lt;/alt_gloss&gt;</v>
      </c>
      <c r="I146" t="str">
        <f>CONCATENATE("&lt;semantic_category&gt;",'Word List'!H146,"&lt;/semantic_category&gt;")</f>
        <v>&lt;semantic_category&gt;&lt;/semantic_category&gt;</v>
      </c>
      <c r="J146" t="s">
        <v>1</v>
      </c>
    </row>
    <row r="147" spans="1:10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&lt;native_orthography&gt;drive away&lt;/native_orthography&gt;</v>
      </c>
      <c r="D147" t="str">
        <f>CONCATENATE("&lt;alt_native_orthography&gt;",'Word List'!C147,"&lt;/alt_native_orthography&gt;")</f>
        <v>&lt;alt_native_orthography&gt;&lt;/alt_native_orthography&gt;</v>
      </c>
      <c r="E147" t="str">
        <f>CONCATENATE("&lt;IPA_transcription&gt;",'Word List'!D147,"&lt;/IPA_transcription&gt;")</f>
        <v>&lt;IPA_transcription&gt;----&lt;/IPA_transcription&gt;</v>
      </c>
      <c r="F147" t="str">
        <f>CONCATENATE("&lt;alt_IPA_transcription&gt;",'Word List'!E147,"&lt;/alt_IPA_transcription&gt;")</f>
        <v>&lt;alt_IPA_transcription&gt;úkugxôtha&lt;/alt_IPA_transcription&gt;</v>
      </c>
      <c r="G147" t="str">
        <f>CONCATENATE("&lt;gloss&gt;",'Word List'!F147,"&lt;/gloss&gt;")</f>
        <v>&lt;gloss&gt;&lt;/gloss&gt;</v>
      </c>
      <c r="H147" t="str">
        <f>CONCATENATE("&lt;alt_gloss&gt;",'Word List'!G147,"&lt;/alt_gloss&gt;")</f>
        <v>&lt;alt_gloss&gt;&lt;/alt_gloss&gt;</v>
      </c>
      <c r="I147" t="str">
        <f>CONCATENATE("&lt;semantic_category&gt;",'Word List'!H147,"&lt;/semantic_category&gt;")</f>
        <v>&lt;semantic_category&gt;&lt;/semantic_category&gt;</v>
      </c>
      <c r="J147" t="s">
        <v>1</v>
      </c>
    </row>
    <row r="148" spans="1:10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&lt;native_orthography&gt;one expert in driving away&lt;/native_orthography&gt;</v>
      </c>
      <c r="D148" t="str">
        <f>CONCATENATE("&lt;alt_native_orthography&gt;",'Word List'!C148,"&lt;/alt_native_orthography&gt;")</f>
        <v>&lt;alt_native_orthography&gt;&lt;/alt_native_orthography&gt;</v>
      </c>
      <c r="E148" t="str">
        <f>CONCATENATE("&lt;IPA_transcription&gt;",'Word List'!D148,"&lt;/IPA_transcription&gt;")</f>
        <v>&lt;IPA_transcription&gt;----&lt;/IPA_transcription&gt;</v>
      </c>
      <c r="F148" t="str">
        <f>CONCATENATE("&lt;alt_IPA_transcription&gt;",'Word List'!E148,"&lt;/alt_IPA_transcription&gt;")</f>
        <v>&lt;alt_IPA_transcription&gt;íngxôthi&lt;/alt_IPA_transcription&gt;</v>
      </c>
      <c r="G148" t="str">
        <f>CONCATENATE("&lt;gloss&gt;",'Word List'!F148,"&lt;/gloss&gt;")</f>
        <v>&lt;gloss&gt;&lt;/gloss&gt;</v>
      </c>
      <c r="H148" t="str">
        <f>CONCATENATE("&lt;alt_gloss&gt;",'Word List'!G148,"&lt;/alt_gloss&gt;")</f>
        <v>&lt;alt_gloss&gt;&lt;/alt_gloss&gt;</v>
      </c>
      <c r="I148" t="str">
        <f>CONCATENATE("&lt;semantic_category&gt;",'Word List'!H148,"&lt;/semantic_category&gt;")</f>
        <v>&lt;semantic_category&gt;&lt;/semantic_category&gt;</v>
      </c>
      <c r="J148" t="s">
        <v>1</v>
      </c>
    </row>
    <row r="149" spans="1:10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&lt;native_orthography&gt;be clear&lt;/native_orthography&gt;</v>
      </c>
      <c r="D149" t="str">
        <f>CONCATENATE("&lt;alt_native_orthography&gt;",'Word List'!C149,"&lt;/alt_native_orthography&gt;")</f>
        <v>&lt;alt_native_orthography&gt;&lt;/alt_native_orthography&gt;</v>
      </c>
      <c r="E149" t="str">
        <f>CONCATENATE("&lt;IPA_transcription&gt;",'Word List'!D149,"&lt;/IPA_transcription&gt;")</f>
        <v>&lt;IPA_transcription&gt;----&lt;/IPA_transcription&gt;</v>
      </c>
      <c r="F149" t="str">
        <f>CONCATENATE("&lt;alt_IPA_transcription&gt;",'Word List'!E149,"&lt;/alt_IPA_transcription&gt;")</f>
        <v>&lt;alt_IPA_transcription&gt;úkúcaca&lt;/alt_IPA_transcription&gt;</v>
      </c>
      <c r="G149" t="str">
        <f>CONCATENATE("&lt;gloss&gt;",'Word List'!F149,"&lt;/gloss&gt;")</f>
        <v>&lt;gloss&gt;&lt;/gloss&gt;</v>
      </c>
      <c r="H149" t="str">
        <f>CONCATENATE("&lt;alt_gloss&gt;",'Word List'!G149,"&lt;/alt_gloss&gt;")</f>
        <v>&lt;alt_gloss&gt;&lt;/alt_gloss&gt;</v>
      </c>
      <c r="I149" t="str">
        <f>CONCATENATE("&lt;semantic_category&gt;",'Word List'!H149,"&lt;/semantic_category&gt;")</f>
        <v>&lt;semantic_category&gt;&lt;/semantic_category&gt;</v>
      </c>
      <c r="J149" t="s">
        <v>1</v>
      </c>
    </row>
    <row r="150" spans="1:10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&lt;native_orthography&gt;crown of head&lt;/native_orthography&gt;</v>
      </c>
      <c r="D150" t="str">
        <f>CONCATENATE("&lt;alt_native_orthography&gt;",'Word List'!C150,"&lt;/alt_native_orthography&gt;")</f>
        <v>&lt;alt_native_orthography&gt;&lt;/alt_native_orthography&gt;</v>
      </c>
      <c r="E150" t="str">
        <f>CONCATENATE("&lt;IPA_transcription&gt;",'Word List'!D150,"&lt;/IPA_transcription&gt;")</f>
        <v>&lt;IPA_transcription&gt;----&lt;/IPA_transcription&gt;</v>
      </c>
      <c r="F150" t="str">
        <f>CONCATENATE("&lt;alt_IPA_transcription&gt;",'Word List'!E150,"&lt;/alt_IPA_transcription&gt;")</f>
        <v>&lt;alt_IPA_transcription&gt;úchochóyi&lt;/alt_IPA_transcription&gt;</v>
      </c>
      <c r="G150" t="str">
        <f>CONCATENATE("&lt;gloss&gt;",'Word List'!F150,"&lt;/gloss&gt;")</f>
        <v>&lt;gloss&gt;&lt;/gloss&gt;</v>
      </c>
      <c r="H150" t="str">
        <f>CONCATENATE("&lt;alt_gloss&gt;",'Word List'!G150,"&lt;/alt_gloss&gt;")</f>
        <v>&lt;alt_gloss&gt;&lt;/alt_gloss&gt;</v>
      </c>
      <c r="I150" t="str">
        <f>CONCATENATE("&lt;semantic_category&gt;",'Word List'!H150,"&lt;/semantic_category&gt;")</f>
        <v>&lt;semantic_category&gt;&lt;/semantic_category&gt;</v>
      </c>
      <c r="J150" t="s">
        <v>1</v>
      </c>
    </row>
    <row r="151" spans="1:10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&lt;native_orthography&gt;crowns&lt;/native_orthography&gt;</v>
      </c>
      <c r="D151" t="str">
        <f>CONCATENATE("&lt;alt_native_orthography&gt;",'Word List'!C151,"&lt;/alt_native_orthography&gt;")</f>
        <v>&lt;alt_native_orthography&gt;&lt;/alt_native_orthography&gt;</v>
      </c>
      <c r="E151" t="str">
        <f>CONCATENATE("&lt;IPA_transcription&gt;",'Word List'!D151,"&lt;/IPA_transcription&gt;")</f>
        <v>&lt;IPA_transcription&gt;----&lt;/IPA_transcription&gt;</v>
      </c>
      <c r="F151" t="str">
        <f>CONCATENATE("&lt;alt_IPA_transcription&gt;",'Word List'!E151,"&lt;/alt_IPA_transcription&gt;")</f>
        <v>&lt;alt_IPA_transcription&gt;íincochóyi&lt;/alt_IPA_transcription&gt;</v>
      </c>
      <c r="G151" t="str">
        <f>CONCATENATE("&lt;gloss&gt;",'Word List'!F151,"&lt;/gloss&gt;")</f>
        <v>&lt;gloss&gt;&lt;/gloss&gt;</v>
      </c>
      <c r="H151" t="str">
        <f>CONCATENATE("&lt;alt_gloss&gt;",'Word List'!G151,"&lt;/alt_gloss&gt;")</f>
        <v>&lt;alt_gloss&gt;&lt;/alt_gloss&gt;</v>
      </c>
      <c r="I151" t="str">
        <f>CONCATENATE("&lt;semantic_category&gt;",'Word List'!H151,"&lt;/semantic_category&gt;")</f>
        <v>&lt;semantic_category&gt;&lt;/semantic_category&gt;</v>
      </c>
      <c r="J151" t="s">
        <v>1</v>
      </c>
    </row>
    <row r="152" spans="1:10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&lt;native_orthography&gt;perch on&lt;/native_orthography&gt;</v>
      </c>
      <c r="D152" t="str">
        <f>CONCATENATE("&lt;alt_native_orthography&gt;",'Word List'!C152,"&lt;/alt_native_orthography&gt;")</f>
        <v>&lt;alt_native_orthography&gt;&lt;/alt_native_orthography&gt;</v>
      </c>
      <c r="E152" t="str">
        <f>CONCATENATE("&lt;IPA_transcription&gt;",'Word List'!D152,"&lt;/IPA_transcription&gt;")</f>
        <v>&lt;IPA_transcription&gt;----&lt;/IPA_transcription&gt;</v>
      </c>
      <c r="F152" t="str">
        <f>CONCATENATE("&lt;alt_IPA_transcription&gt;",'Word List'!E152,"&lt;/alt_IPA_transcription&gt;")</f>
        <v>&lt;alt_IPA_transcription&gt;úkúchopha&lt;/alt_IPA_transcription&gt;</v>
      </c>
      <c r="G152" t="str">
        <f>CONCATENATE("&lt;gloss&gt;",'Word List'!F152,"&lt;/gloss&gt;")</f>
        <v>&lt;gloss&gt;&lt;/gloss&gt;</v>
      </c>
      <c r="H152" t="str">
        <f>CONCATENATE("&lt;alt_gloss&gt;",'Word List'!G152,"&lt;/alt_gloss&gt;")</f>
        <v>&lt;alt_gloss&gt;&lt;/alt_gloss&gt;</v>
      </c>
      <c r="I152" t="str">
        <f>CONCATENATE("&lt;semantic_category&gt;",'Word List'!H152,"&lt;/semantic_category&gt;")</f>
        <v>&lt;semantic_category&gt;&lt;/semantic_category&gt;</v>
      </c>
      <c r="J152" t="s">
        <v>1</v>
      </c>
    </row>
    <row r="153" spans="1:10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&lt;native_orthography&gt;high point of pinnacle&lt;/native_orthography&gt;</v>
      </c>
      <c r="D153" t="str">
        <f>CONCATENATE("&lt;alt_native_orthography&gt;",'Word List'!C153,"&lt;/alt_native_orthography&gt;")</f>
        <v>&lt;alt_native_orthography&gt;&lt;/alt_native_orthography&gt;</v>
      </c>
      <c r="E153" t="str">
        <f>CONCATENATE("&lt;IPA_transcription&gt;",'Word List'!D153,"&lt;/IPA_transcription&gt;")</f>
        <v>&lt;IPA_transcription&gt;----&lt;/IPA_transcription&gt;</v>
      </c>
      <c r="F153" t="str">
        <f>CONCATENATE("&lt;alt_IPA_transcription&gt;",'Word List'!E153,"&lt;/alt_IPA_transcription&gt;")</f>
        <v>&lt;alt_IPA_transcription&gt;íncophó&lt;/alt_IPA_transcription&gt;</v>
      </c>
      <c r="G153" t="str">
        <f>CONCATENATE("&lt;gloss&gt;",'Word List'!F153,"&lt;/gloss&gt;")</f>
        <v>&lt;gloss&gt;&lt;/gloss&gt;</v>
      </c>
      <c r="H153" t="str">
        <f>CONCATENATE("&lt;alt_gloss&gt;",'Word List'!G153,"&lt;/alt_gloss&gt;")</f>
        <v>&lt;alt_gloss&gt;&lt;/alt_gloss&gt;</v>
      </c>
      <c r="I153" t="str">
        <f>CONCATENATE("&lt;semantic_category&gt;",'Word List'!H153,"&lt;/semantic_category&gt;")</f>
        <v>&lt;semantic_category&gt;&lt;/semantic_category&gt;</v>
      </c>
      <c r="J153" t="s">
        <v>1</v>
      </c>
    </row>
    <row r="154" spans="1:10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&lt;native_orthography&gt;top of mountain&lt;/native_orthography&gt;</v>
      </c>
      <c r="D154" t="str">
        <f>CONCATENATE("&lt;alt_native_orthography&gt;",'Word List'!C154,"&lt;/alt_native_orthography&gt;")</f>
        <v>&lt;alt_native_orthography&gt;&lt;/alt_native_orthography&gt;</v>
      </c>
      <c r="E154" t="str">
        <f>CONCATENATE("&lt;IPA_transcription&gt;",'Word List'!D154,"&lt;/IPA_transcription&gt;")</f>
        <v>&lt;IPA_transcription&gt;ǂʼaob&lt;/IPA_transcription&gt;</v>
      </c>
      <c r="F154" t="str">
        <f>CONCATENATE("&lt;alt_IPA_transcription&gt;",'Word List'!E154,"&lt;/alt_IPA_transcription&gt;")</f>
        <v>&lt;alt_IPA_transcription&gt;----&lt;/alt_IPA_transcription&gt;</v>
      </c>
      <c r="G154" t="str">
        <f>CONCATENATE("&lt;gloss&gt;",'Word List'!F154,"&lt;/gloss&gt;")</f>
        <v>&lt;gloss&gt;&lt;/gloss&gt;</v>
      </c>
      <c r="H154" t="str">
        <f>CONCATENATE("&lt;alt_gloss&gt;",'Word List'!G154,"&lt;/alt_gloss&gt;")</f>
        <v>&lt;alt_gloss&gt;&lt;/alt_gloss&gt;</v>
      </c>
      <c r="I154" t="str">
        <f>CONCATENATE("&lt;semantic_category&gt;",'Word List'!H154,"&lt;/semantic_category&gt;")</f>
        <v>&lt;semantic_category&gt;&lt;/semantic_category&gt;</v>
      </c>
      <c r="J154" t="s">
        <v>1</v>
      </c>
    </row>
    <row r="155" spans="1:10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&lt;native_orthography&gt;cut round&lt;/native_orthography&gt;</v>
      </c>
      <c r="D155" t="str">
        <f>CONCATENATE("&lt;alt_native_orthography&gt;",'Word List'!C155,"&lt;/alt_native_orthography&gt;")</f>
        <v>&lt;alt_native_orthography&gt;&lt;/alt_native_orthography&gt;</v>
      </c>
      <c r="E155" t="str">
        <f>CONCATENATE("&lt;IPA_transcription&gt;",'Word List'!D155,"&lt;/IPA_transcription&gt;")</f>
        <v>&lt;IPA_transcription&gt;----&lt;/IPA_transcription&gt;</v>
      </c>
      <c r="F155" t="str">
        <f>CONCATENATE("&lt;alt_IPA_transcription&gt;",'Word List'!E155,"&lt;/alt_IPA_transcription&gt;")</f>
        <v>&lt;alt_IPA_transcription&gt;úkúxoza&lt;/alt_IPA_transcription&gt;</v>
      </c>
      <c r="G155" t="str">
        <f>CONCATENATE("&lt;gloss&gt;",'Word List'!F155,"&lt;/gloss&gt;")</f>
        <v>&lt;gloss&gt;&lt;/gloss&gt;</v>
      </c>
      <c r="H155" t="str">
        <f>CONCATENATE("&lt;alt_gloss&gt;",'Word List'!G155,"&lt;/alt_gloss&gt;")</f>
        <v>&lt;alt_gloss&gt;&lt;/alt_gloss&gt;</v>
      </c>
      <c r="I155" t="str">
        <f>CONCATENATE("&lt;semantic_category&gt;",'Word List'!H155,"&lt;/semantic_category&gt;")</f>
        <v>&lt;semantic_category&gt;&lt;/semantic_category&gt;</v>
      </c>
      <c r="J155" t="s">
        <v>1</v>
      </c>
    </row>
    <row r="156" spans="1:10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&lt;native_orthography&gt;cutter&lt;/native_orthography&gt;</v>
      </c>
      <c r="D156" t="str">
        <f>CONCATENATE("&lt;alt_native_orthography&gt;",'Word List'!C156,"&lt;/alt_native_orthography&gt;")</f>
        <v>&lt;alt_native_orthography&gt;&lt;/alt_native_orthography&gt;</v>
      </c>
      <c r="E156" t="str">
        <f>CONCATENATE("&lt;IPA_transcription&gt;",'Word List'!D156,"&lt;/IPA_transcription&gt;")</f>
        <v>&lt;IPA_transcription&gt;----&lt;/IPA_transcription&gt;</v>
      </c>
      <c r="F156" t="str">
        <f>CONCATENATE("&lt;alt_IPA_transcription&gt;",'Word List'!E156,"&lt;/alt_IPA_transcription&gt;")</f>
        <v>&lt;alt_IPA_transcription&gt;ínxozi&lt;/alt_IPA_transcription&gt;</v>
      </c>
      <c r="G156" t="str">
        <f>CONCATENATE("&lt;gloss&gt;",'Word List'!F156,"&lt;/gloss&gt;")</f>
        <v>&lt;gloss&gt;&lt;/gloss&gt;</v>
      </c>
      <c r="H156" t="str">
        <f>CONCATENATE("&lt;alt_gloss&gt;",'Word List'!G156,"&lt;/alt_gloss&gt;")</f>
        <v>&lt;alt_gloss&gt;&lt;/alt_gloss&gt;</v>
      </c>
      <c r="I156" t="str">
        <f>CONCATENATE("&lt;semantic_category&gt;",'Word List'!H156,"&lt;/semantic_category&gt;")</f>
        <v>&lt;semantic_category&gt;&lt;/semantic_category&gt;</v>
      </c>
      <c r="J156" t="s">
        <v>1</v>
      </c>
    </row>
    <row r="157" spans="1:10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&lt;native_orthography&gt;point with finger&lt;/native_orthography&gt;</v>
      </c>
      <c r="D157" t="str">
        <f>CONCATENATE("&lt;alt_native_orthography&gt;",'Word List'!C157,"&lt;/alt_native_orthography&gt;")</f>
        <v>&lt;alt_native_orthography&gt;&lt;/alt_native_orthography&gt;</v>
      </c>
      <c r="E157" t="str">
        <f>CONCATENATE("&lt;IPA_transcription&gt;",'Word List'!D157,"&lt;/IPA_transcription&gt;")</f>
        <v>&lt;IPA_transcription&gt;ǂhuni&lt;/IPA_transcription&gt;</v>
      </c>
      <c r="F157" t="str">
        <f>CONCATENATE("&lt;alt_IPA_transcription&gt;",'Word List'!E157,"&lt;/alt_IPA_transcription&gt;")</f>
        <v>&lt;alt_IPA_transcription&gt;----&lt;/alt_IPA_transcription&gt;</v>
      </c>
      <c r="G157" t="str">
        <f>CONCATENATE("&lt;gloss&gt;",'Word List'!F157,"&lt;/gloss&gt;")</f>
        <v>&lt;gloss&gt;&lt;/gloss&gt;</v>
      </c>
      <c r="H157" t="str">
        <f>CONCATENATE("&lt;alt_gloss&gt;",'Word List'!G157,"&lt;/alt_gloss&gt;")</f>
        <v>&lt;alt_gloss&gt;&lt;/alt_gloss&gt;</v>
      </c>
      <c r="I157" t="str">
        <f>CONCATENATE("&lt;semantic_category&gt;",'Word List'!H157,"&lt;/semantic_category&gt;")</f>
        <v>&lt;semantic_category&gt;&lt;/semantic_category&gt;</v>
      </c>
      <c r="J157" t="s">
        <v>1</v>
      </c>
    </row>
    <row r="158" spans="1:10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&lt;native_orthography&gt;annoy&lt;/native_orthography&gt;</v>
      </c>
      <c r="D158" t="str">
        <f>CONCATENATE("&lt;alt_native_orthography&gt;",'Word List'!C158,"&lt;/alt_native_orthography&gt;")</f>
        <v>&lt;alt_native_orthography&gt;&lt;/alt_native_orthography&gt;</v>
      </c>
      <c r="E158" t="str">
        <f>CONCATENATE("&lt;IPA_transcription&gt;",'Word List'!D158,"&lt;/IPA_transcription&gt;")</f>
        <v>&lt;IPA_transcription&gt;----&lt;/IPA_transcription&gt;</v>
      </c>
      <c r="F158" t="str">
        <f>CONCATENATE("&lt;alt_IPA_transcription&gt;",'Word List'!E158,"&lt;/alt_IPA_transcription&gt;")</f>
        <v>&lt;alt_IPA_transcription&gt;úkúchúnuba&lt;/alt_IPA_transcription&gt;</v>
      </c>
      <c r="G158" t="str">
        <f>CONCATENATE("&lt;gloss&gt;",'Word List'!F158,"&lt;/gloss&gt;")</f>
        <v>&lt;gloss&gt;&lt;/gloss&gt;</v>
      </c>
      <c r="H158" t="str">
        <f>CONCATENATE("&lt;alt_gloss&gt;",'Word List'!G158,"&lt;/alt_gloss&gt;")</f>
        <v>&lt;alt_gloss&gt;&lt;/alt_gloss&gt;</v>
      </c>
      <c r="I158" t="str">
        <f>CONCATENATE("&lt;semantic_category&gt;",'Word List'!H158,"&lt;/semantic_category&gt;")</f>
        <v>&lt;semantic_category&gt;&lt;/semantic_category&gt;</v>
      </c>
      <c r="J158" t="s">
        <v>1</v>
      </c>
    </row>
    <row r="159" spans="1:10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&lt;native_orthography&gt;(click in isolation)&lt;/native_orthography&gt;</v>
      </c>
      <c r="D159" t="str">
        <f>CONCATENATE("&lt;alt_native_orthography&gt;",'Word List'!C159,"&lt;/alt_native_orthography&gt;")</f>
        <v>&lt;alt_native_orthography&gt;&lt;/alt_native_orthography&gt;</v>
      </c>
      <c r="E159" t="str">
        <f>CONCATENATE("&lt;IPA_transcription&gt;",'Word List'!D159,"&lt;/IPA_transcription&gt;")</f>
        <v>&lt;IPA_transcription&gt;----&lt;/IPA_transcription&gt;</v>
      </c>
      <c r="F159" t="str">
        <f>CONCATENATE("&lt;alt_IPA_transcription&gt;",'Word List'!E159,"&lt;/alt_IPA_transcription&gt;")</f>
        <v>&lt;alt_IPA_transcription&gt;ncʼ&lt;/alt_IPA_transcription&gt;</v>
      </c>
      <c r="G159" t="str">
        <f>CONCATENATE("&lt;gloss&gt;",'Word List'!F159,"&lt;/gloss&gt;")</f>
        <v>&lt;gloss&gt;&lt;/gloss&gt;</v>
      </c>
      <c r="H159" t="str">
        <f>CONCATENATE("&lt;alt_gloss&gt;",'Word List'!G159,"&lt;/alt_gloss&gt;")</f>
        <v>&lt;alt_gloss&gt;&lt;/alt_gloss&gt;</v>
      </c>
      <c r="I159" t="str">
        <f>CONCATENATE("&lt;semantic_category&gt;",'Word List'!H159,"&lt;/semantic_category&gt;")</f>
        <v>&lt;semantic_category&gt;&lt;/semantic_category&gt;</v>
      </c>
      <c r="J159" t="s">
        <v>1</v>
      </c>
    </row>
    <row r="160" spans="1:10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&lt;native_orthography&gt;(click in isolation)&lt;/native_orthography&gt;</v>
      </c>
      <c r="D160" t="str">
        <f>CONCATENATE("&lt;alt_native_orthography&gt;",'Word List'!C160,"&lt;/alt_native_orthography&gt;")</f>
        <v>&lt;alt_native_orthography&gt;&lt;/alt_native_orthography&gt;</v>
      </c>
      <c r="E160" t="str">
        <f>CONCATENATE("&lt;IPA_transcription&gt;",'Word List'!D160,"&lt;/IPA_transcription&gt;")</f>
        <v>&lt;IPA_transcription&gt;----&lt;/IPA_transcription&gt;</v>
      </c>
      <c r="F160" t="str">
        <f>CONCATENATE("&lt;alt_IPA_transcription&gt;",'Word List'!E160,"&lt;/alt_IPA_transcription&gt;")</f>
        <v>&lt;alt_IPA_transcription&gt;nqʼ&lt;/alt_IPA_transcription&gt;</v>
      </c>
      <c r="G160" t="str">
        <f>CONCATENATE("&lt;gloss&gt;",'Word List'!F160,"&lt;/gloss&gt;")</f>
        <v>&lt;gloss&gt;&lt;/gloss&gt;</v>
      </c>
      <c r="H160" t="str">
        <f>CONCATENATE("&lt;alt_gloss&gt;",'Word List'!G160,"&lt;/alt_gloss&gt;")</f>
        <v>&lt;alt_gloss&gt;&lt;/alt_gloss&gt;</v>
      </c>
      <c r="I160" t="str">
        <f>CONCATENATE("&lt;semantic_category&gt;",'Word List'!H160,"&lt;/semantic_category&gt;")</f>
        <v>&lt;semantic_category&gt;&lt;/semantic_category&gt;</v>
      </c>
      <c r="J160" t="s">
        <v>1</v>
      </c>
    </row>
    <row r="161" spans="1:10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&lt;native_orthography&gt;(click in isolation)&lt;/native_orthography&gt;</v>
      </c>
      <c r="D161" t="str">
        <f>CONCATENATE("&lt;alt_native_orthography&gt;",'Word List'!C161,"&lt;/alt_native_orthography&gt;")</f>
        <v>&lt;alt_native_orthography&gt;&lt;/alt_native_orthography&gt;</v>
      </c>
      <c r="E161" t="str">
        <f>CONCATENATE("&lt;IPA_transcription&gt;",'Word List'!D161,"&lt;/IPA_transcription&gt;")</f>
        <v>&lt;IPA_transcription&gt;----&lt;/IPA_transcription&gt;</v>
      </c>
      <c r="F161" t="str">
        <f>CONCATENATE("&lt;alt_IPA_transcription&gt;",'Word List'!E161,"&lt;/alt_IPA_transcription&gt;")</f>
        <v>&lt;alt_IPA_transcription&gt;nxʼ&lt;/alt_IPA_transcription&gt;</v>
      </c>
      <c r="G161" t="str">
        <f>CONCATENATE("&lt;gloss&gt;",'Word List'!F161,"&lt;/gloss&gt;")</f>
        <v>&lt;gloss&gt;&lt;/gloss&gt;</v>
      </c>
      <c r="H161" t="str">
        <f>CONCATENATE("&lt;alt_gloss&gt;",'Word List'!G161,"&lt;/alt_gloss&gt;")</f>
        <v>&lt;alt_gloss&gt;&lt;/alt_gloss&gt;</v>
      </c>
      <c r="I161" t="str">
        <f>CONCATENATE("&lt;semantic_category&gt;",'Word List'!H161,"&lt;/semantic_category&gt;")</f>
        <v>&lt;semantic_category&gt;&lt;/semantic_category&gt;</v>
      </c>
      <c r="J161" t="s">
        <v>1</v>
      </c>
    </row>
    <row r="162" spans="1:10" ht="20.25">
      <c r="A162" t="s">
        <v>0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&lt;native_orthography&gt;(click in isolation)&lt;/native_orthography&gt;</v>
      </c>
      <c r="D162" t="str">
        <f>CONCATENATE("&lt;alt_native_orthography&gt;",'Word List'!C162,"&lt;/alt_native_orthography&gt;")</f>
        <v>&lt;alt_native_orthography&gt;&lt;/alt_native_orthography&gt;</v>
      </c>
      <c r="E162" t="str">
        <f>CONCATENATE("&lt;IPA_transcription&gt;",'Word List'!D162,"&lt;/IPA_transcription&gt;")</f>
        <v>&lt;IPA_transcription&gt;----&lt;/IPA_transcription&gt;</v>
      </c>
      <c r="F162" t="str">
        <f>CONCATENATE("&lt;alt_IPA_transcription&gt;",'Word List'!E162,"&lt;/alt_IPA_transcription&gt;")</f>
        <v>&lt;alt_IPA_transcription&gt;nch&lt;/alt_IPA_transcription&gt;</v>
      </c>
      <c r="G162" t="str">
        <f>CONCATENATE("&lt;gloss&gt;",'Word List'!F162,"&lt;/gloss&gt;")</f>
        <v>&lt;gloss&gt;&lt;/gloss&gt;</v>
      </c>
      <c r="H162" t="str">
        <f>CONCATENATE("&lt;alt_gloss&gt;",'Word List'!G162,"&lt;/alt_gloss&gt;")</f>
        <v>&lt;alt_gloss&gt;&lt;/alt_gloss&gt;</v>
      </c>
      <c r="I162" t="str">
        <f>CONCATENATE("&lt;semantic_category&gt;",'Word List'!H162,"&lt;/semantic_category&gt;")</f>
        <v>&lt;semantic_category&gt;&lt;/semantic_category&gt;</v>
      </c>
      <c r="J162" t="s">
        <v>1</v>
      </c>
    </row>
    <row r="163" spans="1:10" ht="20.25">
      <c r="A163" t="s">
        <v>0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&lt;native_orthography&gt;(click in isolation)&lt;/native_orthography&gt;</v>
      </c>
      <c r="D163" t="str">
        <f>CONCATENATE("&lt;alt_native_orthography&gt;",'Word List'!C163,"&lt;/alt_native_orthography&gt;")</f>
        <v>&lt;alt_native_orthography&gt;&lt;/alt_native_orthography&gt;</v>
      </c>
      <c r="E163" t="str">
        <f>CONCATENATE("&lt;IPA_transcription&gt;",'Word List'!D163,"&lt;/IPA_transcription&gt;")</f>
        <v>&lt;IPA_transcription&gt;----&lt;/IPA_transcription&gt;</v>
      </c>
      <c r="F163" t="str">
        <f>CONCATENATE("&lt;alt_IPA_transcription&gt;",'Word List'!E163,"&lt;/alt_IPA_transcription&gt;")</f>
        <v>&lt;alt_IPA_transcription&gt;ngq&lt;/alt_IPA_transcription&gt;</v>
      </c>
      <c r="G163" t="str">
        <f>CONCATENATE("&lt;gloss&gt;",'Word List'!F163,"&lt;/gloss&gt;")</f>
        <v>&lt;gloss&gt;&lt;/gloss&gt;</v>
      </c>
      <c r="H163" t="str">
        <f>CONCATENATE("&lt;alt_gloss&gt;",'Word List'!G163,"&lt;/alt_gloss&gt;")</f>
        <v>&lt;alt_gloss&gt;&lt;/alt_gloss&gt;</v>
      </c>
      <c r="I163" t="str">
        <f>CONCATENATE("&lt;semantic_category&gt;",'Word List'!H163,"&lt;/semantic_category&gt;")</f>
        <v>&lt;semantic_category&gt;&lt;/semantic_category&gt;</v>
      </c>
      <c r="J163" t="s">
        <v>1</v>
      </c>
    </row>
    <row r="164" spans="1:10" ht="20.25">
      <c r="A164" t="s">
        <v>0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&lt;native_orthography&gt;(click in isolation)&lt;/native_orthography&gt;</v>
      </c>
      <c r="D164" t="str">
        <f>CONCATENATE("&lt;alt_native_orthography&gt;",'Word List'!C164,"&lt;/alt_native_orthography&gt;")</f>
        <v>&lt;alt_native_orthography&gt;&lt;/alt_native_orthography&gt;</v>
      </c>
      <c r="E164" t="str">
        <f>CONCATENATE("&lt;IPA_transcription&gt;",'Word List'!D164,"&lt;/IPA_transcription&gt;")</f>
        <v>&lt;IPA_transcription&gt;----&lt;/IPA_transcription&gt;</v>
      </c>
      <c r="F164" t="str">
        <f>CONCATENATE("&lt;alt_IPA_transcription&gt;",'Word List'!E164,"&lt;/alt_IPA_transcription&gt;")</f>
        <v>&lt;alt_IPA_transcription&gt;nxh&lt;/alt_IPA_transcription&gt;</v>
      </c>
      <c r="G164" t="str">
        <f>CONCATENATE("&lt;gloss&gt;",'Word List'!F164,"&lt;/gloss&gt;")</f>
        <v>&lt;gloss&gt;&lt;/gloss&gt;</v>
      </c>
      <c r="H164" t="str">
        <f>CONCATENATE("&lt;alt_gloss&gt;",'Word List'!G164,"&lt;/alt_gloss&gt;")</f>
        <v>&lt;alt_gloss&gt;&lt;/alt_gloss&gt;</v>
      </c>
      <c r="I164" t="str">
        <f>CONCATENATE("&lt;semantic_category&gt;",'Word List'!H164,"&lt;/semantic_category&gt;")</f>
        <v>&lt;semantic_category&gt;&lt;/semantic_category&gt;</v>
      </c>
      <c r="J164" t="s">
        <v>1</v>
      </c>
    </row>
    <row r="165" spans="1:10" ht="20.25">
      <c r="A165" t="s">
        <v>0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&lt;native_orthography&gt;something soft&lt;/native_orthography&gt;</v>
      </c>
      <c r="D165" t="str">
        <f>CONCATENATE("&lt;alt_native_orthography&gt;",'Word List'!C165,"&lt;/alt_native_orthography&gt;")</f>
        <v>&lt;alt_native_orthography&gt;&lt;/alt_native_orthography&gt;</v>
      </c>
      <c r="E165" t="str">
        <f>CONCATENATE("&lt;IPA_transcription&gt;",'Word List'!D165,"&lt;/IPA_transcription&gt;")</f>
        <v>&lt;IPA_transcription&gt;----&lt;/IPA_transcription&gt;</v>
      </c>
      <c r="F165" t="str">
        <f>CONCATENATE("&lt;alt_IPA_transcription&gt;",'Word List'!E165,"&lt;/alt_IPA_transcription&gt;")</f>
        <v>&lt;alt_IPA_transcription&gt;íngcofo&lt;/alt_IPA_transcription&gt;</v>
      </c>
      <c r="G165" t="str">
        <f>CONCATENATE("&lt;gloss&gt;",'Word List'!F165,"&lt;/gloss&gt;")</f>
        <v>&lt;gloss&gt;&lt;/gloss&gt;</v>
      </c>
      <c r="H165" t="str">
        <f>CONCATENATE("&lt;alt_gloss&gt;",'Word List'!G165,"&lt;/alt_gloss&gt;")</f>
        <v>&lt;alt_gloss&gt;&lt;/alt_gloss&gt;</v>
      </c>
      <c r="I165" t="str">
        <f>CONCATENATE("&lt;semantic_category&gt;",'Word List'!H165,"&lt;/semantic_category&gt;")</f>
        <v>&lt;semantic_category&gt;&lt;/semantic_category&gt;</v>
      </c>
      <c r="J165" t="s">
        <v>1</v>
      </c>
    </row>
    <row r="166" spans="1:10" ht="20.25">
      <c r="A166" t="s">
        <v>0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&lt;native_orthography&gt;many&lt;/native_orthography&gt;</v>
      </c>
      <c r="D166" t="str">
        <f>CONCATENATE("&lt;alt_native_orthography&gt;",'Word List'!C166,"&lt;/alt_native_orthography&gt;")</f>
        <v>&lt;alt_native_orthography&gt;&lt;/alt_native_orthography&gt;</v>
      </c>
      <c r="E166" t="str">
        <f>CONCATENATE("&lt;IPA_transcription&gt;",'Word List'!D166,"&lt;/IPA_transcription&gt;")</f>
        <v>&lt;IPA_transcription&gt;----&lt;/IPA_transcription&gt;</v>
      </c>
      <c r="F166" t="str">
        <f>CONCATENATE("&lt;alt_IPA_transcription&gt;",'Word List'!E166,"&lt;/alt_IPA_transcription&gt;")</f>
        <v>&lt;alt_IPA_transcription&gt;íngcawa&lt;/alt_IPA_transcription&gt;</v>
      </c>
      <c r="G166" t="str">
        <f>CONCATENATE("&lt;gloss&gt;",'Word List'!F166,"&lt;/gloss&gt;")</f>
        <v>&lt;gloss&gt;&lt;/gloss&gt;</v>
      </c>
      <c r="H166" t="str">
        <f>CONCATENATE("&lt;alt_gloss&gt;",'Word List'!G166,"&lt;/alt_gloss&gt;")</f>
        <v>&lt;alt_gloss&gt;&lt;/alt_gloss&gt;</v>
      </c>
      <c r="I166" t="str">
        <f>CONCATENATE("&lt;semantic_category&gt;",'Word List'!H166,"&lt;/semantic_category&gt;")</f>
        <v>&lt;semantic_category&gt;&lt;/semantic_category&gt;</v>
      </c>
      <c r="J166" t="s">
        <v>1</v>
      </c>
    </row>
    <row r="167" spans="1:10" ht="20.25">
      <c r="A167" t="s">
        <v>0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&lt;native_orthography&gt;request&lt;/native_orthography&gt;</v>
      </c>
      <c r="D167" t="str">
        <f>CONCATENATE("&lt;alt_native_orthography&gt;",'Word List'!C167,"&lt;/alt_native_orthography&gt;")</f>
        <v>&lt;alt_native_orthography&gt;&lt;/alt_native_orthography&gt;</v>
      </c>
      <c r="E167" t="str">
        <f>CONCATENATE("&lt;IPA_transcription&gt;",'Word List'!D167,"&lt;/IPA_transcription&gt;")</f>
        <v>&lt;IPA_transcription&gt;----&lt;/IPA_transcription&gt;</v>
      </c>
      <c r="F167" t="str">
        <f>CONCATENATE("&lt;alt_IPA_transcription&gt;",'Word List'!E167,"&lt;/alt_IPA_transcription&gt;")</f>
        <v>&lt;alt_IPA_transcription&gt;íngcêlo&lt;/alt_IPA_transcription&gt;</v>
      </c>
      <c r="G167" t="str">
        <f>CONCATENATE("&lt;gloss&gt;",'Word List'!F167,"&lt;/gloss&gt;")</f>
        <v>&lt;gloss&gt;&lt;/gloss&gt;</v>
      </c>
      <c r="H167" t="str">
        <f>CONCATENATE("&lt;alt_gloss&gt;",'Word List'!G167,"&lt;/alt_gloss&gt;")</f>
        <v>&lt;alt_gloss&gt;&lt;/alt_gloss&gt;</v>
      </c>
      <c r="I167" t="str">
        <f>CONCATENATE("&lt;semantic_category&gt;",'Word List'!H167,"&lt;/semantic_category&gt;")</f>
        <v>&lt;semantic_category&gt;&lt;/semantic_category&gt;</v>
      </c>
      <c r="J167" t="s">
        <v>1</v>
      </c>
    </row>
    <row r="168" spans="1:10" ht="20.25">
      <c r="A168" t="s">
        <v>0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&lt;native_orthography&gt;be dirty&lt;/native_orthography&gt;</v>
      </c>
      <c r="D168" t="str">
        <f>CONCATENATE("&lt;alt_native_orthography&gt;",'Word List'!C168,"&lt;/alt_native_orthography&gt;")</f>
        <v>&lt;alt_native_orthography&gt;&lt;/alt_native_orthography&gt;</v>
      </c>
      <c r="E168" t="str">
        <f>CONCATENATE("&lt;IPA_transcription&gt;",'Word List'!D168,"&lt;/IPA_transcription&gt;")</f>
        <v>&lt;IPA_transcription&gt;----&lt;/IPA_transcription&gt;</v>
      </c>
      <c r="F168" t="str">
        <f>CONCATENATE("&lt;alt_IPA_transcription&gt;",'Word List'!E168,"&lt;/alt_IPA_transcription&gt;")</f>
        <v>&lt;alt_IPA_transcription&gt;úkúngcola&lt;/alt_IPA_transcription&gt;</v>
      </c>
      <c r="G168" t="str">
        <f>CONCATENATE("&lt;gloss&gt;",'Word List'!F168,"&lt;/gloss&gt;")</f>
        <v>&lt;gloss&gt;&lt;/gloss&gt;</v>
      </c>
      <c r="H168" t="str">
        <f>CONCATENATE("&lt;alt_gloss&gt;",'Word List'!G168,"&lt;/alt_gloss&gt;")</f>
        <v>&lt;alt_gloss&gt;&lt;/alt_gloss&gt;</v>
      </c>
      <c r="I168" t="str">
        <f>CONCATENATE("&lt;semantic_category&gt;",'Word List'!H168,"&lt;/semantic_category&gt;")</f>
        <v>&lt;semantic_category&gt;&lt;/semantic_category&gt;</v>
      </c>
      <c r="J168" t="s">
        <v>1</v>
      </c>
    </row>
    <row r="169" spans="1:10" ht="20.25">
      <c r="A169" t="s">
        <v>0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&lt;native_orthography&gt;statement&lt;/native_orthography&gt;</v>
      </c>
      <c r="D169" t="str">
        <f>CONCATENATE("&lt;alt_native_orthography&gt;",'Word List'!C169,"&lt;/alt_native_orthography&gt;")</f>
        <v>&lt;alt_native_orthography&gt;&lt;/alt_native_orthography&gt;</v>
      </c>
      <c r="E169" t="str">
        <f>CONCATENATE("&lt;IPA_transcription&gt;",'Word List'!D169,"&lt;/IPA_transcription&gt;")</f>
        <v>&lt;IPA_transcription&gt;----&lt;/IPA_transcription&gt;</v>
      </c>
      <c r="F169" t="str">
        <f>CONCATENATE("&lt;alt_IPA_transcription&gt;",'Word List'!E169,"&lt;/alt_IPA_transcription&gt;")</f>
        <v>&lt;alt_IPA_transcription&gt;íngxelo&lt;/alt_IPA_transcription&gt;</v>
      </c>
      <c r="G169" t="str">
        <f>CONCATENATE("&lt;gloss&gt;",'Word List'!F169,"&lt;/gloss&gt;")</f>
        <v>&lt;gloss&gt;&lt;/gloss&gt;</v>
      </c>
      <c r="H169" t="str">
        <f>CONCATENATE("&lt;alt_gloss&gt;",'Word List'!G169,"&lt;/alt_gloss&gt;")</f>
        <v>&lt;alt_gloss&gt;&lt;/alt_gloss&gt;</v>
      </c>
      <c r="I169" t="str">
        <f>CONCATENATE("&lt;semantic_category&gt;",'Word List'!H169,"&lt;/semantic_category&gt;")</f>
        <v>&lt;semantic_category&gt;&lt;/semantic_category&gt;</v>
      </c>
      <c r="J169" t="s">
        <v>1</v>
      </c>
    </row>
    <row r="170" spans="1:10" ht="20.25">
      <c r="A170" t="s">
        <v>0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&lt;native_orthography&gt;bag&lt;/native_orthography&gt;</v>
      </c>
      <c r="D170" t="str">
        <f>CONCATENATE("&lt;alt_native_orthography&gt;",'Word List'!C170,"&lt;/alt_native_orthography&gt;")</f>
        <v>&lt;alt_native_orthography&gt;&lt;/alt_native_orthography&gt;</v>
      </c>
      <c r="E170" t="str">
        <f>CONCATENATE("&lt;IPA_transcription&gt;",'Word List'!D170,"&lt;/IPA_transcription&gt;")</f>
        <v>&lt;IPA_transcription&gt;----&lt;/IPA_transcription&gt;</v>
      </c>
      <c r="F170" t="str">
        <f>CONCATENATE("&lt;alt_IPA_transcription&gt;",'Word List'!E170,"&lt;/alt_IPA_transcription&gt;")</f>
        <v>&lt;alt_IPA_transcription&gt;íngxowa&lt;/alt_IPA_transcription&gt;</v>
      </c>
      <c r="G170" t="str">
        <f>CONCATENATE("&lt;gloss&gt;",'Word List'!F170,"&lt;/gloss&gt;")</f>
        <v>&lt;gloss&gt;&lt;/gloss&gt;</v>
      </c>
      <c r="H170" t="str">
        <f>CONCATENATE("&lt;alt_gloss&gt;",'Word List'!G170,"&lt;/alt_gloss&gt;")</f>
        <v>&lt;alt_gloss&gt;&lt;/alt_gloss&gt;</v>
      </c>
      <c r="I170" t="str">
        <f>CONCATENATE("&lt;semantic_category&gt;",'Word List'!H170,"&lt;/semantic_category&gt;")</f>
        <v>&lt;semantic_category&gt;&lt;/semantic_category&gt;</v>
      </c>
      <c r="J170" t="s">
        <v>1</v>
      </c>
    </row>
    <row r="171" spans="1:10" ht="20.25">
      <c r="A171" t="s">
        <v>0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&lt;native_orthography&gt;medley&lt;/native_orthography&gt;</v>
      </c>
      <c r="D171" t="str">
        <f>CONCATENATE("&lt;alt_native_orthography&gt;",'Word List'!C171,"&lt;/alt_native_orthography&gt;")</f>
        <v>&lt;alt_native_orthography&gt;&lt;/alt_native_orthography&gt;</v>
      </c>
      <c r="E171" t="str">
        <f>CONCATENATE("&lt;IPA_transcription&gt;",'Word List'!D171,"&lt;/IPA_transcription&gt;")</f>
        <v>&lt;IPA_transcription&gt;----&lt;/IPA_transcription&gt;</v>
      </c>
      <c r="F171" t="str">
        <f>CONCATENATE("&lt;alt_IPA_transcription&gt;",'Word List'!E171,"&lt;/alt_IPA_transcription&gt;")</f>
        <v>&lt;alt_IPA_transcription&gt;íngxubé&lt;/alt_IPA_transcription&gt;</v>
      </c>
      <c r="G171" t="str">
        <f>CONCATENATE("&lt;gloss&gt;",'Word List'!F171,"&lt;/gloss&gt;")</f>
        <v>&lt;gloss&gt;&lt;/gloss&gt;</v>
      </c>
      <c r="H171" t="str">
        <f>CONCATENATE("&lt;alt_gloss&gt;",'Word List'!G171,"&lt;/alt_gloss&gt;")</f>
        <v>&lt;alt_gloss&gt;&lt;/alt_gloss&gt;</v>
      </c>
      <c r="I171" t="str">
        <f>CONCATENATE("&lt;semantic_category&gt;",'Word List'!H171,"&lt;/semantic_category&gt;")</f>
        <v>&lt;semantic_category&gt;&lt;/semantic_category&gt;</v>
      </c>
      <c r="J171" t="s">
        <v>1</v>
      </c>
    </row>
    <row r="172" spans="1:10" ht="20.25">
      <c r="A172" t="s">
        <v>0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&lt;native_orthography&gt;ugly good-for-nothing&lt;/native_orthography&gt;</v>
      </c>
      <c r="D172" t="str">
        <f>CONCATENATE("&lt;alt_native_orthography&gt;",'Word List'!C172,"&lt;/alt_native_orthography&gt;")</f>
        <v>&lt;alt_native_orthography&gt;&lt;/alt_native_orthography&gt;</v>
      </c>
      <c r="E172" t="str">
        <f>CONCATENATE("&lt;IPA_transcription&gt;",'Word List'!D172,"&lt;/IPA_transcription&gt;")</f>
        <v>&lt;IPA_transcription&gt;----&lt;/IPA_transcription&gt;</v>
      </c>
      <c r="F172" t="str">
        <f>CONCATENATE("&lt;alt_IPA_transcription&gt;",'Word List'!E172,"&lt;/alt_IPA_transcription&gt;")</f>
        <v>&lt;alt_IPA_transcription&gt;íngxathú&lt;/alt_IPA_transcription&gt;</v>
      </c>
      <c r="G172" t="str">
        <f>CONCATENATE("&lt;gloss&gt;",'Word List'!F172,"&lt;/gloss&gt;")</f>
        <v>&lt;gloss&gt;&lt;/gloss&gt;</v>
      </c>
      <c r="H172" t="str">
        <f>CONCATENATE("&lt;alt_gloss&gt;",'Word List'!G172,"&lt;/alt_gloss&gt;")</f>
        <v>&lt;alt_gloss&gt;&lt;/alt_gloss&gt;</v>
      </c>
      <c r="I172" t="str">
        <f>CONCATENATE("&lt;semantic_category&gt;",'Word List'!H172,"&lt;/semantic_category&gt;")</f>
        <v>&lt;semantic_category&gt;&lt;/semantic_category&gt;</v>
      </c>
      <c r="J172" t="s">
        <v>1</v>
      </c>
    </row>
    <row r="173" spans="1:10" ht="20.25">
      <c r="A173" t="s">
        <v>0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&lt;native_orthography&gt;commencement&lt;/native_orthography&gt;</v>
      </c>
      <c r="D173" t="str">
        <f>CONCATENATE("&lt;alt_native_orthography&gt;",'Word List'!C173,"&lt;/alt_native_orthography&gt;")</f>
        <v>&lt;alt_native_orthography&gt;&lt;/alt_native_orthography&gt;</v>
      </c>
      <c r="E173" t="str">
        <f>CONCATENATE("&lt;IPA_transcription&gt;",'Word List'!D173,"&lt;/IPA_transcription&gt;")</f>
        <v>&lt;IPA_transcription&gt;----&lt;/IPA_transcription&gt;</v>
      </c>
      <c r="F173" t="str">
        <f>CONCATENATE("&lt;alt_IPA_transcription&gt;",'Word List'!E173,"&lt;/alt_IPA_transcription&gt;")</f>
        <v>&lt;alt_IPA_transcription&gt;íngqâlo&lt;/alt_IPA_transcription&gt;</v>
      </c>
      <c r="G173" t="str">
        <f>CONCATENATE("&lt;gloss&gt;",'Word List'!F173,"&lt;/gloss&gt;")</f>
        <v>&lt;gloss&gt;&lt;/gloss&gt;</v>
      </c>
      <c r="H173" t="str">
        <f>CONCATENATE("&lt;alt_gloss&gt;",'Word List'!G173,"&lt;/alt_gloss&gt;")</f>
        <v>&lt;alt_gloss&gt;&lt;/alt_gloss&gt;</v>
      </c>
      <c r="I173" t="str">
        <f>CONCATENATE("&lt;semantic_category&gt;",'Word List'!H173,"&lt;/semantic_category&gt;")</f>
        <v>&lt;semantic_category&gt;&lt;/semantic_category&gt;</v>
      </c>
      <c r="J173" t="s">
        <v>1</v>
      </c>
    </row>
    <row r="174" spans="1:10" ht="20.25">
      <c r="A174" t="s">
        <v>0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&lt;native_orthography&gt;heavy breathing&lt;/native_orthography&gt;</v>
      </c>
      <c r="D174" t="str">
        <f>CONCATENATE("&lt;alt_native_orthography&gt;",'Word List'!C174,"&lt;/alt_native_orthography&gt;")</f>
        <v>&lt;alt_native_orthography&gt;&lt;/alt_native_orthography&gt;</v>
      </c>
      <c r="E174" t="str">
        <f>CONCATENATE("&lt;IPA_transcription&gt;",'Word List'!D174,"&lt;/IPA_transcription&gt;")</f>
        <v>&lt;IPA_transcription&gt;----&lt;/IPA_transcription&gt;</v>
      </c>
      <c r="F174" t="str">
        <f>CONCATENATE("&lt;alt_IPA_transcription&gt;",'Word List'!E174,"&lt;/alt_IPA_transcription&gt;")</f>
        <v>&lt;alt_IPA_transcription&gt;ísingqala&lt;/alt_IPA_transcription&gt;</v>
      </c>
      <c r="G174" t="str">
        <f>CONCATENATE("&lt;gloss&gt;",'Word List'!F174,"&lt;/gloss&gt;")</f>
        <v>&lt;gloss&gt;&lt;/gloss&gt;</v>
      </c>
      <c r="H174" t="str">
        <f>CONCATENATE("&lt;alt_gloss&gt;",'Word List'!G174,"&lt;/alt_gloss&gt;")</f>
        <v>&lt;alt_gloss&gt;&lt;/alt_gloss&gt;</v>
      </c>
      <c r="I174" t="str">
        <f>CONCATENATE("&lt;semantic_category&gt;",'Word List'!H174,"&lt;/semantic_category&gt;")</f>
        <v>&lt;semantic_category&gt;&lt;/semantic_category&gt;</v>
      </c>
      <c r="J174" t="s">
        <v>1</v>
      </c>
    </row>
    <row r="175" spans="1:10" ht="20.25">
      <c r="A175" t="s">
        <v>0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&lt;native_orthography&gt;hire&lt;/native_orthography&gt;</v>
      </c>
      <c r="D175" t="str">
        <f>CONCATENATE("&lt;alt_native_orthography&gt;",'Word List'!C175,"&lt;/alt_native_orthography&gt;")</f>
        <v>&lt;alt_native_orthography&gt;&lt;/alt_native_orthography&gt;</v>
      </c>
      <c r="E175" t="str">
        <f>CONCATENATE("&lt;IPA_transcription&gt;",'Word List'!D175,"&lt;/IPA_transcription&gt;")</f>
        <v>&lt;IPA_transcription&gt;----&lt;/IPA_transcription&gt;</v>
      </c>
      <c r="F175" t="str">
        <f>CONCATENATE("&lt;alt_IPA_transcription&gt;",'Word List'!E175,"&lt;/alt_IPA_transcription&gt;")</f>
        <v>&lt;alt_IPA_transcription&gt;íngqésho&lt;/alt_IPA_transcription&gt;</v>
      </c>
      <c r="G175" t="str">
        <f>CONCATENATE("&lt;gloss&gt;",'Word List'!F175,"&lt;/gloss&gt;")</f>
        <v>&lt;gloss&gt;&lt;/gloss&gt;</v>
      </c>
      <c r="H175" t="str">
        <f>CONCATENATE("&lt;alt_gloss&gt;",'Word List'!G175,"&lt;/alt_gloss&gt;")</f>
        <v>&lt;alt_gloss&gt;&lt;/alt_gloss&gt;</v>
      </c>
      <c r="I175" t="str">
        <f>CONCATENATE("&lt;semantic_category&gt;",'Word List'!H175,"&lt;/semantic_category&gt;")</f>
        <v>&lt;semantic_category&gt;&lt;/semantic_category&gt;</v>
      </c>
      <c r="J175" t="s">
        <v>1</v>
      </c>
    </row>
    <row r="176" spans="1:10" ht="20.25">
      <c r="A176" t="s">
        <v>0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&lt;native_orthography&gt;stamp&lt;/native_orthography&gt;</v>
      </c>
      <c r="D176" t="str">
        <f>CONCATENATE("&lt;alt_native_orthography&gt;",'Word List'!C176,"&lt;/alt_native_orthography&gt;")</f>
        <v>&lt;alt_native_orthography&gt;&lt;/alt_native_orthography&gt;</v>
      </c>
      <c r="E176" t="str">
        <f>CONCATENATE("&lt;IPA_transcription&gt;",'Word List'!D176,"&lt;/IPA_transcription&gt;")</f>
        <v>&lt;IPA_transcription&gt;----&lt;/IPA_transcription&gt;</v>
      </c>
      <c r="F176" t="str">
        <f>CONCATENATE("&lt;alt_IPA_transcription&gt;",'Word List'!E176,"&lt;/alt_IPA_transcription&gt;")</f>
        <v>&lt;alt_IPA_transcription&gt;úkungqúsha&lt;/alt_IPA_transcription&gt;</v>
      </c>
      <c r="G176" t="str">
        <f>CONCATENATE("&lt;gloss&gt;",'Word List'!F176,"&lt;/gloss&gt;")</f>
        <v>&lt;gloss&gt;&lt;/gloss&gt;</v>
      </c>
      <c r="H176" t="str">
        <f>CONCATENATE("&lt;alt_gloss&gt;",'Word List'!G176,"&lt;/alt_gloss&gt;")</f>
        <v>&lt;alt_gloss&gt;&lt;/alt_gloss&gt;</v>
      </c>
      <c r="I176" t="str">
        <f>CONCATENATE("&lt;semantic_category&gt;",'Word List'!H176,"&lt;/semantic_category&gt;")</f>
        <v>&lt;semantic_category&gt;&lt;/semantic_category&gt;</v>
      </c>
      <c r="J176" t="s">
        <v>1</v>
      </c>
    </row>
    <row r="177" spans="1:10" ht="20.25">
      <c r="A177" t="s">
        <v>0</v>
      </c>
      <c r="B177" t="str">
        <f>CONCATENATE("&lt;entry&gt;",'Word List'!A177,"&lt;/entry&gt;")</f>
        <v>&lt;entry&gt;175&lt;/entry&gt;</v>
      </c>
      <c r="C177" t="str">
        <f>CONCATENATE("&lt;native_orthography&gt;",'Word List'!B177,"&lt;/native_orthography&gt;")</f>
        <v>&lt;native_orthography&gt;something soft&lt;/native_orthography&gt;</v>
      </c>
      <c r="D177" t="str">
        <f>CONCATENATE("&lt;alt_native_orthography&gt;",'Word List'!C177,"&lt;/alt_native_orthography&gt;")</f>
        <v>&lt;alt_native_orthography&gt;&lt;/alt_native_orthography&gt;</v>
      </c>
      <c r="E177" t="str">
        <f>CONCATENATE("&lt;IPA_transcription&gt;",'Word List'!D177,"&lt;/IPA_transcription&gt;")</f>
        <v>&lt;IPA_transcription&gt;----&lt;/IPA_transcription&gt;</v>
      </c>
      <c r="F177" t="str">
        <f>CONCATENATE("&lt;alt_IPA_transcription&gt;",'Word List'!E177,"&lt;/alt_IPA_transcription&gt;")</f>
        <v>&lt;alt_IPA_transcription&gt;íngcofo&lt;/alt_IPA_transcription&gt;</v>
      </c>
      <c r="G177" t="str">
        <f>CONCATENATE("&lt;gloss&gt;",'Word List'!F177,"&lt;/gloss&gt;")</f>
        <v>&lt;gloss&gt;&lt;/gloss&gt;</v>
      </c>
      <c r="H177" t="str">
        <f>CONCATENATE("&lt;alt_gloss&gt;",'Word List'!G177,"&lt;/alt_gloss&gt;")</f>
        <v>&lt;alt_gloss&gt;&lt;/alt_gloss&gt;</v>
      </c>
      <c r="I177" t="str">
        <f>CONCATENATE("&lt;semantic_category&gt;",'Word List'!H177,"&lt;/semantic_category&gt;")</f>
        <v>&lt;semantic_category&gt;&lt;/semantic_category&gt;</v>
      </c>
      <c r="J177" t="s">
        <v>1</v>
      </c>
    </row>
    <row r="178" spans="1:10" ht="20.25">
      <c r="A178" t="s">
        <v>0</v>
      </c>
      <c r="B178" t="str">
        <f>CONCATENATE("&lt;entry&gt;",'Word List'!A178,"&lt;/entry&gt;")</f>
        <v>&lt;entry&gt;176&lt;/entry&gt;</v>
      </c>
      <c r="C178" t="str">
        <f>CONCATENATE("&lt;native_orthography&gt;",'Word List'!B178,"&lt;/native_orthography&gt;")</f>
        <v>&lt;native_orthography&gt;many&lt;/native_orthography&gt;</v>
      </c>
      <c r="D178" t="str">
        <f>CONCATENATE("&lt;alt_native_orthography&gt;",'Word List'!C178,"&lt;/alt_native_orthography&gt;")</f>
        <v>&lt;alt_native_orthography&gt;&lt;/alt_native_orthography&gt;</v>
      </c>
      <c r="E178" t="str">
        <f>CONCATENATE("&lt;IPA_transcription&gt;",'Word List'!D178,"&lt;/IPA_transcription&gt;")</f>
        <v>&lt;IPA_transcription&gt;----&lt;/IPA_transcription&gt;</v>
      </c>
      <c r="F178" t="str">
        <f>CONCATENATE("&lt;alt_IPA_transcription&gt;",'Word List'!E178,"&lt;/alt_IPA_transcription&gt;")</f>
        <v>&lt;alt_IPA_transcription&gt;íngcawa&lt;/alt_IPA_transcription&gt;</v>
      </c>
      <c r="G178" t="str">
        <f>CONCATENATE("&lt;gloss&gt;",'Word List'!F178,"&lt;/gloss&gt;")</f>
        <v>&lt;gloss&gt;&lt;/gloss&gt;</v>
      </c>
      <c r="H178" t="str">
        <f>CONCATENATE("&lt;alt_gloss&gt;",'Word List'!G178,"&lt;/alt_gloss&gt;")</f>
        <v>&lt;alt_gloss&gt;&lt;/alt_gloss&gt;</v>
      </c>
      <c r="I178" t="str">
        <f>CONCATENATE("&lt;semantic_category&gt;",'Word List'!H178,"&lt;/semantic_category&gt;")</f>
        <v>&lt;semantic_category&gt;&lt;/semantic_category&gt;</v>
      </c>
      <c r="J178" t="s">
        <v>1</v>
      </c>
    </row>
    <row r="179" spans="1:10" ht="20.25">
      <c r="A179" t="s">
        <v>0</v>
      </c>
      <c r="B179" t="str">
        <f>CONCATENATE("&lt;entry&gt;",'Word List'!A179,"&lt;/entry&gt;")</f>
        <v>&lt;entry&gt;177&lt;/entry&gt;</v>
      </c>
      <c r="C179" t="str">
        <f>CONCATENATE("&lt;native_orthography&gt;",'Word List'!B179,"&lt;/native_orthography&gt;")</f>
        <v>&lt;native_orthography&gt;crown of head&lt;/native_orthography&gt;</v>
      </c>
      <c r="D179" t="str">
        <f>CONCATENATE("&lt;alt_native_orthography&gt;",'Word List'!C179,"&lt;/alt_native_orthography&gt;")</f>
        <v>&lt;alt_native_orthography&gt;&lt;/alt_native_orthography&gt;</v>
      </c>
      <c r="E179" t="str">
        <f>CONCATENATE("&lt;IPA_transcription&gt;",'Word List'!D179,"&lt;/IPA_transcription&gt;")</f>
        <v>&lt;IPA_transcription&gt;----&lt;/IPA_transcription&gt;</v>
      </c>
      <c r="F179" t="str">
        <f>CONCATENATE("&lt;alt_IPA_transcription&gt;",'Word List'!E179,"&lt;/alt_IPA_transcription&gt;")</f>
        <v>&lt;alt_IPA_transcription&gt;úchochóyi&lt;/alt_IPA_transcription&gt;</v>
      </c>
      <c r="G179" t="str">
        <f>CONCATENATE("&lt;gloss&gt;",'Word List'!F179,"&lt;/gloss&gt;")</f>
        <v>&lt;gloss&gt;&lt;/gloss&gt;</v>
      </c>
      <c r="H179" t="str">
        <f>CONCATENATE("&lt;alt_gloss&gt;",'Word List'!G179,"&lt;/alt_gloss&gt;")</f>
        <v>&lt;alt_gloss&gt;&lt;/alt_gloss&gt;</v>
      </c>
      <c r="I179" t="str">
        <f>CONCATENATE("&lt;semantic_category&gt;",'Word List'!H179,"&lt;/semantic_category&gt;")</f>
        <v>&lt;semantic_category&gt;&lt;/semantic_category&gt;</v>
      </c>
      <c r="J179" t="s">
        <v>1</v>
      </c>
    </row>
    <row r="180" spans="1:10" ht="20.25">
      <c r="A180" t="s">
        <v>0</v>
      </c>
      <c r="B180" t="str">
        <f>CONCATENATE("&lt;entry&gt;",'Word List'!A180,"&lt;/entry&gt;")</f>
        <v>&lt;entry&gt;178&lt;/entry&gt;</v>
      </c>
      <c r="C180" t="str">
        <f>CONCATENATE("&lt;native_orthography&gt;",'Word List'!B180,"&lt;/native_orthography&gt;")</f>
        <v>&lt;native_orthography&gt;(no gloss)&lt;/native_orthography&gt;</v>
      </c>
      <c r="D180" t="str">
        <f>CONCATENATE("&lt;alt_native_orthography&gt;",'Word List'!C180,"&lt;/alt_native_orthography&gt;")</f>
        <v>&lt;alt_native_orthography&gt;&lt;/alt_native_orthography&gt;</v>
      </c>
      <c r="E180" t="str">
        <f>CONCATENATE("&lt;IPA_transcription&gt;",'Word List'!D180,"&lt;/IPA_transcription&gt;")</f>
        <v>&lt;IPA_transcription&gt;----&lt;/IPA_transcription&gt;</v>
      </c>
      <c r="F180" t="str">
        <f>CONCATENATE("&lt;alt_IPA_transcription&gt;",'Word List'!E180,"&lt;/alt_IPA_transcription&gt;")</f>
        <v>&lt;alt_IPA_transcription&gt;ukung̤cwa̤l̤a̤&lt;/alt_IPA_transcription&gt;</v>
      </c>
      <c r="G180" t="str">
        <f>CONCATENATE("&lt;gloss&gt;",'Word List'!F180,"&lt;/gloss&gt;")</f>
        <v>&lt;gloss&gt;&lt;/gloss&gt;</v>
      </c>
      <c r="H180" t="str">
        <f>CONCATENATE("&lt;alt_gloss&gt;",'Word List'!G180,"&lt;/alt_gloss&gt;")</f>
        <v>&lt;alt_gloss&gt;&lt;/alt_gloss&gt;</v>
      </c>
      <c r="I180" t="str">
        <f>CONCATENATE("&lt;semantic_category&gt;",'Word List'!H180,"&lt;/semantic_category&gt;")</f>
        <v>&lt;semantic_category&gt;&lt;/semantic_category&gt;</v>
      </c>
      <c r="J180" t="s">
        <v>1</v>
      </c>
    </row>
    <row r="181" spans="1:10" ht="20.25">
      <c r="A181" t="s">
        <v>0</v>
      </c>
      <c r="B181" t="str">
        <f>CONCATENATE("&lt;entry&gt;",'Word List'!A181,"&lt;/entry&gt;")</f>
        <v>&lt;entry&gt;179&lt;/entry&gt;</v>
      </c>
      <c r="C181" t="str">
        <f>CONCATENATE("&lt;native_orthography&gt;",'Word List'!B181,"&lt;/native_orthography&gt;")</f>
        <v>&lt;native_orthography&gt;fat man&lt;/native_orthography&gt;</v>
      </c>
      <c r="D181" t="str">
        <f>CONCATENATE("&lt;alt_native_orthography&gt;",'Word List'!C181,"&lt;/alt_native_orthography&gt;")</f>
        <v>&lt;alt_native_orthography&gt;&lt;/alt_native_orthography&gt;</v>
      </c>
      <c r="E181" t="str">
        <f>CONCATENATE("&lt;IPA_transcription&gt;",'Word List'!D181,"&lt;/IPA_transcription&gt;")</f>
        <v>&lt;IPA_transcription&gt;----&lt;/IPA_transcription&gt;</v>
      </c>
      <c r="F181" t="str">
        <f>CONCATENATE("&lt;alt_IPA_transcription&gt;",'Word List'!E181,"&lt;/alt_IPA_transcription&gt;")</f>
        <v>&lt;alt_IPA_transcription&gt;íngxéba&lt;/alt_IPA_transcription&gt;</v>
      </c>
      <c r="G181" t="str">
        <f>CONCATENATE("&lt;gloss&gt;",'Word List'!F181,"&lt;/gloss&gt;")</f>
        <v>&lt;gloss&gt;&lt;/gloss&gt;</v>
      </c>
      <c r="H181" t="str">
        <f>CONCATENATE("&lt;alt_gloss&gt;",'Word List'!G181,"&lt;/alt_gloss&gt;")</f>
        <v>&lt;alt_gloss&gt;&lt;/alt_gloss&gt;</v>
      </c>
      <c r="I181" t="str">
        <f>CONCATENATE("&lt;semantic_category&gt;",'Word List'!H181,"&lt;/semantic_category&gt;")</f>
        <v>&lt;semantic_category&gt;&lt;/semantic_category&gt;</v>
      </c>
      <c r="J181" t="s">
        <v>1</v>
      </c>
    </row>
    <row r="182" spans="1:10" ht="20.25">
      <c r="A182" t="s">
        <v>0</v>
      </c>
      <c r="B182" t="str">
        <f>CONCATENATE("&lt;entry&gt;",'Word List'!A182,"&lt;/entry&gt;")</f>
        <v>&lt;entry&gt;180&lt;/entry&gt;</v>
      </c>
      <c r="C182" t="str">
        <f>CONCATENATE("&lt;native_orthography&gt;",'Word List'!B182,"&lt;/native_orthography&gt;")</f>
        <v>&lt;native_orthography&gt;wound&lt;/native_orthography&gt;</v>
      </c>
      <c r="D182" t="str">
        <f>CONCATENATE("&lt;alt_native_orthography&gt;",'Word List'!C182,"&lt;/alt_native_orthography&gt;")</f>
        <v>&lt;alt_native_orthography&gt;&lt;/alt_native_orthography&gt;</v>
      </c>
      <c r="E182" t="str">
        <f>CONCATENATE("&lt;IPA_transcription&gt;",'Word List'!D182,"&lt;/IPA_transcription&gt;")</f>
        <v>&lt;IPA_transcription&gt;----&lt;/IPA_transcription&gt;</v>
      </c>
      <c r="F182" t="str">
        <f>CONCATENATE("&lt;alt_IPA_transcription&gt;",'Word List'!E182,"&lt;/alt_IPA_transcription&gt;")</f>
        <v>&lt;alt_IPA_transcription&gt;ínxeba&lt;/alt_IPA_transcription&gt;</v>
      </c>
      <c r="G182" t="str">
        <f>CONCATENATE("&lt;gloss&gt;",'Word List'!F182,"&lt;/gloss&gt;")</f>
        <v>&lt;gloss&gt;&lt;/gloss&gt;</v>
      </c>
      <c r="H182" t="str">
        <f>CONCATENATE("&lt;alt_gloss&gt;",'Word List'!G182,"&lt;/alt_gloss&gt;")</f>
        <v>&lt;alt_gloss&gt;&lt;/alt_gloss&gt;</v>
      </c>
      <c r="I182" t="str">
        <f>CONCATENATE("&lt;semantic_category&gt;",'Word List'!H182,"&lt;/semantic_category&gt;")</f>
        <v>&lt;semantic_category&gt;&lt;/semantic_category&gt;</v>
      </c>
      <c r="J182" t="s">
        <v>1</v>
      </c>
    </row>
    <row r="183" spans="1:10" ht="20.25">
      <c r="A183" t="s">
        <v>0</v>
      </c>
      <c r="B183" t="str">
        <f>CONCATENATE("&lt;entry&gt;",'Word List'!A183,"&lt;/entry&gt;")</f>
        <v>&lt;entry&gt;181&lt;/entry&gt;</v>
      </c>
      <c r="C183" t="str">
        <f>CONCATENATE("&lt;native_orthography&gt;",'Word List'!B183,"&lt;/native_orthography&gt;")</f>
        <v>&lt;native_orthography&gt;man&lt;/native_orthography&gt;</v>
      </c>
      <c r="D183" t="str">
        <f>CONCATENATE("&lt;alt_native_orthography&gt;",'Word List'!C183,"&lt;/alt_native_orthography&gt;")</f>
        <v>&lt;alt_native_orthography&gt;&lt;/alt_native_orthography&gt;</v>
      </c>
      <c r="E183" t="str">
        <f>CONCATENATE("&lt;IPA_transcription&gt;",'Word List'!D183,"&lt;/IPA_transcription&gt;")</f>
        <v>&lt;IPA_transcription&gt;----&lt;/IPA_transcription&gt;</v>
      </c>
      <c r="F183" t="str">
        <f>CONCATENATE("&lt;alt_IPA_transcription&gt;",'Word List'!E183,"&lt;/alt_IPA_transcription&gt;")</f>
        <v>&lt;alt_IPA_transcription&gt;índ̤o̤da̤&lt;/alt_IPA_transcription&gt;</v>
      </c>
      <c r="G183" t="str">
        <f>CONCATENATE("&lt;gloss&gt;",'Word List'!F183,"&lt;/gloss&gt;")</f>
        <v>&lt;gloss&gt;&lt;/gloss&gt;</v>
      </c>
      <c r="H183" t="str">
        <f>CONCATENATE("&lt;alt_gloss&gt;",'Word List'!G183,"&lt;/alt_gloss&gt;")</f>
        <v>&lt;alt_gloss&gt;&lt;/alt_gloss&gt;</v>
      </c>
      <c r="I183" t="str">
        <f>CONCATENATE("&lt;semantic_category&gt;",'Word List'!H183,"&lt;/semantic_category&gt;")</f>
        <v>&lt;semantic_category&gt;&lt;/semantic_category&gt;</v>
      </c>
      <c r="J183" t="s">
        <v>1</v>
      </c>
    </row>
    <row r="184" spans="1:10" ht="20.25">
      <c r="A184" t="s">
        <v>0</v>
      </c>
      <c r="B184" t="str">
        <f>CONCATENATE("&lt;entry&gt;",'Word List'!A184,"&lt;/entry&gt;")</f>
        <v>&lt;entry&gt;182&lt;/entry&gt;</v>
      </c>
      <c r="C184" t="str">
        <f>CONCATENATE("&lt;native_orthography&gt;",'Word List'!B184,"&lt;/native_orthography&gt;")</f>
        <v>&lt;native_orthography&gt;men&lt;/native_orthography&gt;</v>
      </c>
      <c r="D184" t="str">
        <f>CONCATENATE("&lt;alt_native_orthography&gt;",'Word List'!C184,"&lt;/alt_native_orthography&gt;")</f>
        <v>&lt;alt_native_orthography&gt;&lt;/alt_native_orthography&gt;</v>
      </c>
      <c r="E184" t="str">
        <f>CONCATENATE("&lt;IPA_transcription&gt;",'Word List'!D184,"&lt;/IPA_transcription&gt;")</f>
        <v>&lt;IPA_transcription&gt;----&lt;/IPA_transcription&gt;</v>
      </c>
      <c r="F184" t="str">
        <f>CONCATENATE("&lt;alt_IPA_transcription&gt;",'Word List'!E184,"&lt;/alt_IPA_transcription&gt;")</f>
        <v>&lt;alt_IPA_transcription&gt;ámádo̤da̤&lt;/alt_IPA_transcription&gt;</v>
      </c>
      <c r="G184" t="str">
        <f>CONCATENATE("&lt;gloss&gt;",'Word List'!F184,"&lt;/gloss&gt;")</f>
        <v>&lt;gloss&gt;&lt;/gloss&gt;</v>
      </c>
      <c r="H184" t="str">
        <f>CONCATENATE("&lt;alt_gloss&gt;",'Word List'!G184,"&lt;/alt_gloss&gt;")</f>
        <v>&lt;alt_gloss&gt;&lt;/alt_gloss&gt;</v>
      </c>
      <c r="I184" t="str">
        <f>CONCATENATE("&lt;semantic_category&gt;",'Word List'!H184,"&lt;/semantic_category&gt;")</f>
        <v>&lt;semantic_category&gt;&lt;/semantic_category&gt;</v>
      </c>
      <c r="J184" t="s">
        <v>1</v>
      </c>
    </row>
    <row r="185" spans="1:10" ht="20.25">
      <c r="A185" t="s">
        <v>0</v>
      </c>
      <c r="B185" t="str">
        <f>CONCATENATE("&lt;entry&gt;",'Word List'!A185,"&lt;/entry&gt;")</f>
        <v>&lt;entry&gt;183&lt;/entry&gt;</v>
      </c>
      <c r="C185" t="str">
        <f>CONCATENATE("&lt;native_orthography&gt;",'Word List'!B185,"&lt;/native_orthography&gt;")</f>
        <v>&lt;native_orthography&gt;sack&lt;/native_orthography&gt;</v>
      </c>
      <c r="D185" t="str">
        <f>CONCATENATE("&lt;alt_native_orthography&gt;",'Word List'!C185,"&lt;/alt_native_orthography&gt;")</f>
        <v>&lt;alt_native_orthography&gt;&lt;/alt_native_orthography&gt;</v>
      </c>
      <c r="E185" t="str">
        <f>CONCATENATE("&lt;IPA_transcription&gt;",'Word List'!D185,"&lt;/IPA_transcription&gt;")</f>
        <v>&lt;IPA_transcription&gt;ǀhaos&lt;/IPA_transcription&gt;</v>
      </c>
      <c r="F185" t="str">
        <f>CONCATENATE("&lt;alt_IPA_transcription&gt;",'Word List'!E185,"&lt;/alt_IPA_transcription&gt;")</f>
        <v>&lt;alt_IPA_transcription&gt;----&lt;/alt_IPA_transcription&gt;</v>
      </c>
      <c r="G185" t="str">
        <f>CONCATENATE("&lt;gloss&gt;",'Word List'!F185,"&lt;/gloss&gt;")</f>
        <v>&lt;gloss&gt;&lt;/gloss&gt;</v>
      </c>
      <c r="H185" t="str">
        <f>CONCATENATE("&lt;alt_gloss&gt;",'Word List'!G185,"&lt;/alt_gloss&gt;")</f>
        <v>&lt;alt_gloss&gt;&lt;/alt_gloss&gt;</v>
      </c>
      <c r="I185" t="str">
        <f>CONCATENATE("&lt;semantic_category&gt;",'Word List'!H185,"&lt;/semantic_category&gt;")</f>
        <v>&lt;semantic_category&gt;&lt;/semantic_category&gt;</v>
      </c>
      <c r="J185" t="s">
        <v>1</v>
      </c>
    </row>
    <row r="186" spans="1:10" ht="20.25">
      <c r="A186" t="s">
        <v>0</v>
      </c>
      <c r="B186" t="str">
        <f>CONCATENATE("&lt;entry&gt;",'Word List'!A186,"&lt;/entry&gt;")</f>
        <v>&lt;entry&gt;184&lt;/entry&gt;</v>
      </c>
      <c r="C186" t="str">
        <f>CONCATENATE("&lt;native_orthography&gt;",'Word List'!B186,"&lt;/native_orthography&gt;")</f>
        <v>&lt;native_orthography&gt;sack&lt;/native_orthography&gt;</v>
      </c>
      <c r="D186" t="str">
        <f>CONCATENATE("&lt;alt_native_orthography&gt;",'Word List'!C186,"&lt;/alt_native_orthography&gt;")</f>
        <v>&lt;alt_native_orthography&gt;&lt;/alt_native_orthography&gt;</v>
      </c>
      <c r="E186" t="str">
        <f>CONCATENATE("&lt;IPA_transcription&gt;",'Word List'!D186,"&lt;/IPA_transcription&gt;")</f>
        <v>&lt;IPA_transcription&gt;----&lt;/IPA_transcription&gt;</v>
      </c>
      <c r="F186" t="str">
        <f>CONCATENATE("&lt;alt_IPA_transcription&gt;",'Word List'!E186,"&lt;/alt_IPA_transcription&gt;")</f>
        <v>&lt;alt_IPA_transcription&gt;íng̤ca̤wa̤&lt;/alt_IPA_transcription&gt;</v>
      </c>
      <c r="G186" t="str">
        <f>CONCATENATE("&lt;gloss&gt;",'Word List'!F186,"&lt;/gloss&gt;")</f>
        <v>&lt;gloss&gt;&lt;/gloss&gt;</v>
      </c>
      <c r="H186" t="str">
        <f>CONCATENATE("&lt;alt_gloss&gt;",'Word List'!G186,"&lt;/alt_gloss&gt;")</f>
        <v>&lt;alt_gloss&gt;&lt;/alt_gloss&gt;</v>
      </c>
      <c r="I186" t="str">
        <f>CONCATENATE("&lt;semantic_category&gt;",'Word List'!H186,"&lt;/semantic_category&gt;")</f>
        <v>&lt;semantic_category&gt;&lt;/semantic_category&gt;</v>
      </c>
      <c r="J186" t="s">
        <v>1</v>
      </c>
    </row>
    <row r="187" spans="1:10" ht="20.25">
      <c r="A187" t="s">
        <v>0</v>
      </c>
      <c r="B187" t="str">
        <f>CONCATENATE("&lt;entry&gt;",'Word List'!A187,"&lt;/entry&gt;")</f>
        <v>&lt;entry&gt;185&lt;/entry&gt;</v>
      </c>
      <c r="C187" t="str">
        <f>CONCATENATE("&lt;native_orthography&gt;",'Word List'!B187,"&lt;/native_orthography&gt;")</f>
        <v>&lt;native_orthography&gt;sit&lt;/native_orthography&gt;</v>
      </c>
      <c r="D187" t="str">
        <f>CONCATENATE("&lt;alt_native_orthography&gt;",'Word List'!C187,"&lt;/alt_native_orthography&gt;")</f>
        <v>&lt;alt_native_orthography&gt;&lt;/alt_native_orthography&gt;</v>
      </c>
      <c r="E187" t="str">
        <f>CONCATENATE("&lt;IPA_transcription&gt;",'Word List'!D187,"&lt;/IPA_transcription&gt;")</f>
        <v>&lt;IPA_transcription&gt;ǂnôa&lt;/IPA_transcription&gt;</v>
      </c>
      <c r="F187" t="str">
        <f>CONCATENATE("&lt;alt_IPA_transcription&gt;",'Word List'!E187,"&lt;/alt_IPA_transcription&gt;")</f>
        <v>&lt;alt_IPA_transcription&gt;----&lt;/alt_IPA_transcription&gt;</v>
      </c>
      <c r="G187" t="str">
        <f>CONCATENATE("&lt;gloss&gt;",'Word List'!F187,"&lt;/gloss&gt;")</f>
        <v>&lt;gloss&gt;&lt;/gloss&gt;</v>
      </c>
      <c r="H187" t="str">
        <f>CONCATENATE("&lt;alt_gloss&gt;",'Word List'!G187,"&lt;/alt_gloss&gt;")</f>
        <v>&lt;alt_gloss&gt;&lt;/alt_gloss&gt;</v>
      </c>
      <c r="I187" t="str">
        <f>CONCATENATE("&lt;semantic_category&gt;",'Word List'!H187,"&lt;/semantic_category&gt;")</f>
        <v>&lt;semantic_category&gt;&lt;/semantic_category&gt;</v>
      </c>
      <c r="J187" t="s">
        <v>1</v>
      </c>
    </row>
    <row r="188" spans="1:10" ht="20.25">
      <c r="A188" t="s">
        <v>0</v>
      </c>
      <c r="B188" t="str">
        <f>CONCATENATE("&lt;entry&gt;",'Word List'!A188,"&lt;/entry&gt;")</f>
        <v>&lt;entry&gt;186&lt;/entry&gt;</v>
      </c>
      <c r="C188" t="str">
        <f>CONCATENATE("&lt;native_orthography&gt;",'Word List'!B188,"&lt;/native_orthography&gt;")</f>
        <v>&lt;native_orthography&gt;sit together&lt;/native_orthography&gt;</v>
      </c>
      <c r="D188" t="str">
        <f>CONCATENATE("&lt;alt_native_orthography&gt;",'Word List'!C188,"&lt;/alt_native_orthography&gt;")</f>
        <v>&lt;alt_native_orthography&gt;&lt;/alt_native_orthography&gt;</v>
      </c>
      <c r="E188" t="str">
        <f>CONCATENATE("&lt;IPA_transcription&gt;",'Word List'!D188,"&lt;/IPA_transcription&gt;")</f>
        <v>&lt;IPA_transcription&gt;----&lt;/IPA_transcription&gt;</v>
      </c>
      <c r="F188" t="str">
        <f>CONCATENATE("&lt;alt_IPA_transcription&gt;",'Word List'!E188,"&lt;/alt_IPA_transcription&gt;")</f>
        <v>&lt;alt_IPA_transcription&gt;úkúngcwala&lt;/alt_IPA_transcription&gt;</v>
      </c>
      <c r="G188" t="str">
        <f>CONCATENATE("&lt;gloss&gt;",'Word List'!F188,"&lt;/gloss&gt;")</f>
        <v>&lt;gloss&gt;&lt;/gloss&gt;</v>
      </c>
      <c r="H188" t="str">
        <f>CONCATENATE("&lt;alt_gloss&gt;",'Word List'!G188,"&lt;/alt_gloss&gt;")</f>
        <v>&lt;alt_gloss&gt;&lt;/alt_gloss&gt;</v>
      </c>
      <c r="I188" t="str">
        <f>CONCATENATE("&lt;semantic_category&gt;",'Word List'!H188,"&lt;/semantic_category&gt;")</f>
        <v>&lt;semantic_category&gt;&lt;/semantic_category&gt;</v>
      </c>
      <c r="J188" t="s">
        <v>1</v>
      </c>
    </row>
    <row r="189" spans="1:10" ht="20.25">
      <c r="A189" t="s">
        <v>0</v>
      </c>
      <c r="B189" t="str">
        <f>CONCATENATE("&lt;entry&gt;",'Word List'!A189,"&lt;/entry&gt;")</f>
        <v>&lt;entry&gt;187&lt;/entry&gt;</v>
      </c>
      <c r="C189" t="str">
        <f>CONCATENATE("&lt;native_orthography&gt;",'Word List'!B189,"&lt;/native_orthography&gt;")</f>
        <v>&lt;native_orthography&gt;grass&lt;/native_orthography&gt;</v>
      </c>
      <c r="D189" t="str">
        <f>CONCATENATE("&lt;alt_native_orthography&gt;",'Word List'!C189,"&lt;/alt_native_orthography&gt;")</f>
        <v>&lt;alt_native_orthography&gt;&lt;/alt_native_orthography&gt;</v>
      </c>
      <c r="E189" t="str">
        <f>CONCATENATE("&lt;IPA_transcription&gt;",'Word List'!D189,"&lt;/IPA_transcription&gt;")</f>
        <v>&lt;IPA_transcription&gt;ǀgâb&lt;/IPA_transcription&gt;</v>
      </c>
      <c r="F189" t="str">
        <f>CONCATENATE("&lt;alt_IPA_transcription&gt;",'Word List'!E189,"&lt;/alt_IPA_transcription&gt;")</f>
        <v>&lt;alt_IPA_transcription&gt;----&lt;/alt_IPA_transcription&gt;</v>
      </c>
      <c r="G189" t="str">
        <f>CONCATENATE("&lt;gloss&gt;",'Word List'!F189,"&lt;/gloss&gt;")</f>
        <v>&lt;gloss&gt;&lt;/gloss&gt;</v>
      </c>
      <c r="H189" t="str">
        <f>CONCATENATE("&lt;alt_gloss&gt;",'Word List'!G189,"&lt;/alt_gloss&gt;")</f>
        <v>&lt;alt_gloss&gt;&lt;/alt_gloss&gt;</v>
      </c>
      <c r="I189" t="str">
        <f>CONCATENATE("&lt;semantic_category&gt;",'Word List'!H189,"&lt;/semantic_category&gt;")</f>
        <v>&lt;semantic_category&gt;&lt;/semantic_category&gt;</v>
      </c>
      <c r="J189" t="s">
        <v>1</v>
      </c>
    </row>
    <row r="190" spans="1:10" ht="20.25">
      <c r="A190" t="s">
        <v>0</v>
      </c>
      <c r="B190" t="str">
        <f>CONCATENATE("&lt;entry&gt;",'Word List'!A190,"&lt;/entry&gt;")</f>
        <v>&lt;entry&gt;188&lt;/entry&gt;</v>
      </c>
      <c r="C190" t="str">
        <f>CONCATENATE("&lt;native_orthography&gt;",'Word List'!B190,"&lt;/native_orthography&gt;")</f>
        <v>&lt;native_orthography&gt;grass&lt;/native_orthography&gt;</v>
      </c>
      <c r="D190" t="str">
        <f>CONCATENATE("&lt;alt_native_orthography&gt;",'Word List'!C190,"&lt;/alt_native_orthography&gt;")</f>
        <v>&lt;alt_native_orthography&gt;&lt;/alt_native_orthography&gt;</v>
      </c>
      <c r="E190" t="str">
        <f>CONCATENATE("&lt;IPA_transcription&gt;",'Word List'!D190,"&lt;/IPA_transcription&gt;")</f>
        <v>&lt;IPA_transcription&gt;----&lt;/IPA_transcription&gt;</v>
      </c>
      <c r="F190" t="str">
        <f>CONCATENATE("&lt;alt_IPA_transcription&gt;",'Word List'!E190,"&lt;/alt_IPA_transcription&gt;")</f>
        <v>&lt;alt_IPA_transcription&gt;íngcá&lt;/alt_IPA_transcription&gt;</v>
      </c>
      <c r="G190" t="str">
        <f>CONCATENATE("&lt;gloss&gt;",'Word List'!F190,"&lt;/gloss&gt;")</f>
        <v>&lt;gloss&gt;&lt;/gloss&gt;</v>
      </c>
      <c r="H190" t="str">
        <f>CONCATENATE("&lt;alt_gloss&gt;",'Word List'!G190,"&lt;/alt_gloss&gt;")</f>
        <v>&lt;alt_gloss&gt;&lt;/alt_gloss&gt;</v>
      </c>
      <c r="I190" t="str">
        <f>CONCATENATE("&lt;semantic_category&gt;",'Word List'!H190,"&lt;/semantic_category&gt;")</f>
        <v>&lt;semantic_category&gt;&lt;/semantic_category&gt;</v>
      </c>
      <c r="J190" t="s">
        <v>1</v>
      </c>
    </row>
    <row r="191" spans="1:10" ht="20.25">
      <c r="A191" t="s">
        <v>0</v>
      </c>
      <c r="B191" t="str">
        <f>CONCATENATE("&lt;entry&gt;",'Word List'!A191,"&lt;/entry&gt;")</f>
        <v>&lt;entry&gt;189&lt;/entry&gt;</v>
      </c>
      <c r="C191" t="str">
        <f>CONCATENATE("&lt;native_orthography&gt;",'Word List'!B191,"&lt;/native_orthography&gt;")</f>
        <v>&lt;native_orthography&gt;hurry&lt;/native_orthography&gt;</v>
      </c>
      <c r="D191" t="str">
        <f>CONCATENATE("&lt;alt_native_orthography&gt;",'Word List'!C191,"&lt;/alt_native_orthography&gt;")</f>
        <v>&lt;alt_native_orthography&gt;&lt;/alt_native_orthography&gt;</v>
      </c>
      <c r="E191" t="str">
        <f>CONCATENATE("&lt;IPA_transcription&gt;",'Word List'!D191,"&lt;/IPA_transcription&gt;")</f>
        <v>&lt;IPA_transcription&gt;ǁhâ&lt;/IPA_transcription&gt;</v>
      </c>
      <c r="F191" t="str">
        <f>CONCATENATE("&lt;alt_IPA_transcription&gt;",'Word List'!E191,"&lt;/alt_IPA_transcription&gt;")</f>
        <v>&lt;alt_IPA_transcription&gt;----&lt;/alt_IPA_transcription&gt;</v>
      </c>
      <c r="G191" t="str">
        <f>CONCATENATE("&lt;gloss&gt;",'Word List'!F191,"&lt;/gloss&gt;")</f>
        <v>&lt;gloss&gt;&lt;/gloss&gt;</v>
      </c>
      <c r="H191" t="str">
        <f>CONCATENATE("&lt;alt_gloss&gt;",'Word List'!G191,"&lt;/alt_gloss&gt;")</f>
        <v>&lt;alt_gloss&gt;&lt;/alt_gloss&gt;</v>
      </c>
      <c r="I191" t="str">
        <f>CONCATENATE("&lt;semantic_category&gt;",'Word List'!H191,"&lt;/semantic_category&gt;")</f>
        <v>&lt;semantic_category&gt;&lt;/semantic_category&gt;</v>
      </c>
      <c r="J191" t="s">
        <v>1</v>
      </c>
    </row>
    <row r="192" spans="1:10" ht="20.25">
      <c r="A192" t="s">
        <v>0</v>
      </c>
      <c r="B192" t="str">
        <f>CONCATENATE("&lt;entry&gt;",'Word List'!A192,"&lt;/entry&gt;")</f>
        <v>&lt;entry&gt;190&lt;/entry&gt;</v>
      </c>
      <c r="C192" t="str">
        <f>CONCATENATE("&lt;native_orthography&gt;",'Word List'!B192,"&lt;/native_orthography&gt;")</f>
        <v>&lt;native_orthography&gt;be in a hurry&lt;/native_orthography&gt;</v>
      </c>
      <c r="D192" t="str">
        <f>CONCATENATE("&lt;alt_native_orthography&gt;",'Word List'!C192,"&lt;/alt_native_orthography&gt;")</f>
        <v>&lt;alt_native_orthography&gt;&lt;/alt_native_orthography&gt;</v>
      </c>
      <c r="E192" t="str">
        <f>CONCATENATE("&lt;IPA_transcription&gt;",'Word List'!D192,"&lt;/IPA_transcription&gt;")</f>
        <v>&lt;IPA_transcription&gt;----&lt;/IPA_transcription&gt;</v>
      </c>
      <c r="F192" t="str">
        <f>CONCATENATE("&lt;alt_IPA_transcription&gt;",'Word List'!E192,"&lt;/alt_IPA_transcription&gt;")</f>
        <v>&lt;alt_IPA_transcription&gt;úkúngxama&lt;/alt_IPA_transcription&gt;</v>
      </c>
      <c r="G192" t="str">
        <f>CONCATENATE("&lt;gloss&gt;",'Word List'!F192,"&lt;/gloss&gt;")</f>
        <v>&lt;gloss&gt;&lt;/gloss&gt;</v>
      </c>
      <c r="H192" t="str">
        <f>CONCATENATE("&lt;alt_gloss&gt;",'Word List'!G192,"&lt;/alt_gloss&gt;")</f>
        <v>&lt;alt_gloss&gt;&lt;/alt_gloss&gt;</v>
      </c>
      <c r="I192" t="str">
        <f>CONCATENATE("&lt;semantic_category&gt;",'Word List'!H192,"&lt;/semantic_category&gt;")</f>
        <v>&lt;semantic_category&gt;&lt;/semantic_category&gt;</v>
      </c>
      <c r="J192" t="s">
        <v>1</v>
      </c>
    </row>
    <row r="193" spans="1:10" ht="20.25">
      <c r="A193" t="s">
        <v>0</v>
      </c>
      <c r="B193" t="str">
        <f>CONCATENATE("&lt;entry&gt;",'Word List'!A193,"&lt;/entry&gt;")</f>
        <v>&lt;entry&gt;191&lt;/entry&gt;</v>
      </c>
      <c r="C193" t="str">
        <f>CONCATENATE("&lt;native_orthography&gt;",'Word List'!B193,"&lt;/native_orthography&gt;")</f>
        <v>&lt;native_orthography&gt;wipe away&lt;/native_orthography&gt;</v>
      </c>
      <c r="D193" t="str">
        <f>CONCATENATE("&lt;alt_native_orthography&gt;",'Word List'!C193,"&lt;/alt_native_orthography&gt;")</f>
        <v>&lt;alt_native_orthography&gt;&lt;/alt_native_orthography&gt;</v>
      </c>
      <c r="E193" t="str">
        <f>CONCATENATE("&lt;IPA_transcription&gt;",'Word List'!D193,"&lt;/IPA_transcription&gt;")</f>
        <v>&lt;IPA_transcription&gt;ǀʼôa&lt;/IPA_transcription&gt;</v>
      </c>
      <c r="F193" t="str">
        <f>CONCATENATE("&lt;alt_IPA_transcription&gt;",'Word List'!E193,"&lt;/alt_IPA_transcription&gt;")</f>
        <v>&lt;alt_IPA_transcription&gt;----&lt;/alt_IPA_transcription&gt;</v>
      </c>
      <c r="G193" t="str">
        <f>CONCATENATE("&lt;gloss&gt;",'Word List'!F193,"&lt;/gloss&gt;")</f>
        <v>&lt;gloss&gt;&lt;/gloss&gt;</v>
      </c>
      <c r="H193" t="str">
        <f>CONCATENATE("&lt;alt_gloss&gt;",'Word List'!G193,"&lt;/alt_gloss&gt;")</f>
        <v>&lt;alt_gloss&gt;&lt;/alt_gloss&gt;</v>
      </c>
      <c r="I193" t="str">
        <f>CONCATENATE("&lt;semantic_category&gt;",'Word List'!H193,"&lt;/semantic_category&gt;")</f>
        <v>&lt;semantic_category&gt;&lt;/semantic_category&gt;</v>
      </c>
      <c r="J193" t="s">
        <v>1</v>
      </c>
    </row>
    <row r="194" spans="1:10" ht="20.25">
      <c r="A194" t="s">
        <v>0</v>
      </c>
      <c r="B194" t="str">
        <f>CONCATENATE("&lt;entry&gt;",'Word List'!A194,"&lt;/entry&gt;")</f>
        <v>&lt;entry&gt;192&lt;/entry&gt;</v>
      </c>
      <c r="C194" t="str">
        <f>CONCATENATE("&lt;native_orthography&gt;",'Word List'!B194,"&lt;/native_orthography&gt;")</f>
        <v>&lt;native_orthography&gt;wiping away&lt;/native_orthography&gt;</v>
      </c>
      <c r="D194" t="str">
        <f>CONCATENATE("&lt;alt_native_orthography&gt;",'Word List'!C194,"&lt;/alt_native_orthography&gt;")</f>
        <v>&lt;alt_native_orthography&gt;&lt;/alt_native_orthography&gt;</v>
      </c>
      <c r="E194" t="str">
        <f>CONCATENATE("&lt;IPA_transcription&gt;",'Word List'!D194,"&lt;/IPA_transcription&gt;")</f>
        <v>&lt;IPA_transcription&gt;----&lt;/IPA_transcription&gt;</v>
      </c>
      <c r="F194" t="str">
        <f>CONCATENATE("&lt;alt_IPA_transcription&gt;",'Word List'!E194,"&lt;/alt_IPA_transcription&gt;")</f>
        <v>&lt;alt_IPA_transcription&gt;ngcwa&lt;/alt_IPA_transcription&gt;</v>
      </c>
      <c r="G194" t="str">
        <f>CONCATENATE("&lt;gloss&gt;",'Word List'!F194,"&lt;/gloss&gt;")</f>
        <v>&lt;gloss&gt;&lt;/gloss&gt;</v>
      </c>
      <c r="H194" t="str">
        <f>CONCATENATE("&lt;alt_gloss&gt;",'Word List'!G194,"&lt;/alt_gloss&gt;")</f>
        <v>&lt;alt_gloss&gt;&lt;/alt_gloss&gt;</v>
      </c>
      <c r="I194" t="str">
        <f>CONCATENATE("&lt;semantic_category&gt;",'Word List'!H194,"&lt;/semantic_category&gt;")</f>
        <v>&lt;semantic_category&gt;&lt;/semantic_category&gt;</v>
      </c>
      <c r="J194" t="s">
        <v>1</v>
      </c>
    </row>
    <row r="195" spans="1:10" ht="20.25">
      <c r="A195" t="s">
        <v>0</v>
      </c>
      <c r="B195" t="str">
        <f>CONCATENATE("&lt;entry&gt;",'Word List'!A195,"&lt;/entry&gt;")</f>
        <v>&lt;entry&gt;193&lt;/entry&gt;</v>
      </c>
      <c r="C195" t="str">
        <f>CONCATENATE("&lt;native_orthography&gt;",'Word List'!B195,"&lt;/native_orthography&gt;")</f>
        <v>&lt;native_orthography&gt;cliff&lt;/native_orthography&gt;</v>
      </c>
      <c r="D195" t="str">
        <f>CONCATENATE("&lt;alt_native_orthography&gt;",'Word List'!C195,"&lt;/alt_native_orthography&gt;")</f>
        <v>&lt;alt_native_orthography&gt;&lt;/alt_native_orthography&gt;</v>
      </c>
      <c r="E195" t="str">
        <f>CONCATENATE("&lt;IPA_transcription&gt;",'Word List'!D195,"&lt;/IPA_transcription&gt;")</f>
        <v>&lt;IPA_transcription&gt;ǂhâb&lt;/IPA_transcription&gt;</v>
      </c>
      <c r="F195" t="str">
        <f>CONCATENATE("&lt;alt_IPA_transcription&gt;",'Word List'!E195,"&lt;/alt_IPA_transcription&gt;")</f>
        <v>&lt;alt_IPA_transcription&gt;----&lt;/alt_IPA_transcription&gt;</v>
      </c>
      <c r="G195" t="str">
        <f>CONCATENATE("&lt;gloss&gt;",'Word List'!F195,"&lt;/gloss&gt;")</f>
        <v>&lt;gloss&gt;&lt;/gloss&gt;</v>
      </c>
      <c r="H195" t="str">
        <f>CONCATENATE("&lt;alt_gloss&gt;",'Word List'!G195,"&lt;/alt_gloss&gt;")</f>
        <v>&lt;alt_gloss&gt;&lt;/alt_gloss&gt;</v>
      </c>
      <c r="I195" t="str">
        <f>CONCATENATE("&lt;semantic_category&gt;",'Word List'!H195,"&lt;/semantic_category&gt;")</f>
        <v>&lt;semantic_category&gt;&lt;/semantic_category&gt;</v>
      </c>
      <c r="J195" t="s">
        <v>1</v>
      </c>
    </row>
    <row r="196" spans="1:10" ht="20.25">
      <c r="A196" t="s">
        <v>0</v>
      </c>
      <c r="B196" t="str">
        <f>CONCATENATE("&lt;entry&gt;",'Word List'!A196,"&lt;/entry&gt;")</f>
        <v>&lt;entry&gt;194&lt;/entry&gt;</v>
      </c>
      <c r="C196" t="str">
        <f>CONCATENATE("&lt;native_orthography&gt;",'Word List'!B196,"&lt;/native_orthography&gt;")</f>
        <v>&lt;native_orthography&gt;height defended as a stronghold&lt;/native_orthography&gt;</v>
      </c>
      <c r="D196" t="str">
        <f>CONCATENATE("&lt;alt_native_orthography&gt;",'Word List'!C196,"&lt;/alt_native_orthography&gt;")</f>
        <v>&lt;alt_native_orthography&gt;&lt;/alt_native_orthography&gt;</v>
      </c>
      <c r="E196" t="str">
        <f>CONCATENATE("&lt;IPA_transcription&gt;",'Word List'!D196,"&lt;/IPA_transcription&gt;")</f>
        <v>&lt;IPA_transcription&gt;----&lt;/IPA_transcription&gt;</v>
      </c>
      <c r="F196" t="str">
        <f>CONCATENATE("&lt;alt_IPA_transcription&gt;",'Word List'!E196,"&lt;/alt_IPA_transcription&gt;")</f>
        <v>&lt;alt_IPA_transcription&gt;ínqâba&lt;/alt_IPA_transcription&gt;</v>
      </c>
      <c r="G196" t="str">
        <f>CONCATENATE("&lt;gloss&gt;",'Word List'!F196,"&lt;/gloss&gt;")</f>
        <v>&lt;gloss&gt;&lt;/gloss&gt;</v>
      </c>
      <c r="H196" t="str">
        <f>CONCATENATE("&lt;alt_gloss&gt;",'Word List'!G196,"&lt;/alt_gloss&gt;")</f>
        <v>&lt;alt_gloss&gt;&lt;/alt_gloss&gt;</v>
      </c>
      <c r="I196" t="str">
        <f>CONCATENATE("&lt;semantic_category&gt;",'Word List'!H196,"&lt;/semantic_category&gt;")</f>
        <v>&lt;semantic_category&gt;&lt;/semantic_category&gt;</v>
      </c>
      <c r="J196" t="s">
        <v>1</v>
      </c>
    </row>
    <row r="197" spans="1:10" ht="20.25">
      <c r="A197" t="s">
        <v>0</v>
      </c>
      <c r="B197" t="str">
        <f>CONCATENATE("&lt;entry&gt;",'Word List'!A197,"&lt;/entry&gt;")</f>
        <v>&lt;entry&gt;195&lt;/entry&gt;</v>
      </c>
      <c r="C197" t="str">
        <f>CONCATENATE("&lt;native_orthography&gt;",'Word List'!B197,"&lt;/native_orthography&gt;")</f>
        <v>&lt;native_orthography&gt;being flat&lt;/native_orthography&gt;</v>
      </c>
      <c r="D197" t="str">
        <f>CONCATENATE("&lt;alt_native_orthography&gt;",'Word List'!C197,"&lt;/alt_native_orthography&gt;")</f>
        <v>&lt;alt_native_orthography&gt;&lt;/alt_native_orthography&gt;</v>
      </c>
      <c r="E197" t="str">
        <f>CONCATENATE("&lt;IPA_transcription&gt;",'Word List'!D197,"&lt;/IPA_transcription&gt;")</f>
        <v>&lt;IPA_transcription&gt;----&lt;/IPA_transcription&gt;</v>
      </c>
      <c r="F197" t="str">
        <f>CONCATENATE("&lt;alt_IPA_transcription&gt;",'Word List'!E197,"&lt;/alt_IPA_transcription&gt;")</f>
        <v>&lt;alt_IPA_transcription&gt;tyaba / caba&lt;/alt_IPA_transcription&gt;</v>
      </c>
      <c r="G197" t="str">
        <f>CONCATENATE("&lt;gloss&gt;",'Word List'!F197,"&lt;/gloss&gt;")</f>
        <v>&lt;gloss&gt;&lt;/gloss&gt;</v>
      </c>
      <c r="H197" t="str">
        <f>CONCATENATE("&lt;alt_gloss&gt;",'Word List'!G197,"&lt;/alt_gloss&gt;")</f>
        <v>&lt;alt_gloss&gt;&lt;/alt_gloss&gt;</v>
      </c>
      <c r="I197" t="str">
        <f>CONCATENATE("&lt;semantic_category&gt;",'Word List'!H197,"&lt;/semantic_category&gt;")</f>
        <v>&lt;semantic_category&gt;&lt;/semantic_category&gt;</v>
      </c>
      <c r="J197" t="s">
        <v>1</v>
      </c>
    </row>
    <row r="198" spans="1:10" ht="20.25">
      <c r="A198" t="s">
        <v>0</v>
      </c>
      <c r="B198" t="str">
        <f>CONCATENATE("&lt;entry&gt;",'Word List'!A198,"&lt;/entry&gt;")</f>
        <v>&lt;entry&gt;196&lt;/entry&gt;</v>
      </c>
      <c r="C198" t="str">
        <f>CONCATENATE("&lt;native_orthography&gt;",'Word List'!B198,"&lt;/native_orthography&gt;")</f>
        <v>&lt;native_orthography&gt;be wealthy&lt;/native_orthography&gt;</v>
      </c>
      <c r="D198" t="str">
        <f>CONCATENATE("&lt;alt_native_orthography&gt;",'Word List'!C198,"&lt;/alt_native_orthography&gt;")</f>
        <v>&lt;alt_native_orthography&gt;&lt;/alt_native_orthography&gt;</v>
      </c>
      <c r="E198" t="str">
        <f>CONCATENATE("&lt;IPA_transcription&gt;",'Word List'!D198,"&lt;/IPA_transcription&gt;")</f>
        <v>&lt;IPA_transcription&gt;----&lt;/IPA_transcription&gt;</v>
      </c>
      <c r="F198" t="str">
        <f>CONCATENATE("&lt;alt_IPA_transcription&gt;",'Word List'!E198,"&lt;/alt_IPA_transcription&gt;")</f>
        <v>&lt;alt_IPA_transcription&gt;úkutyêba / úkúceba&lt;/alt_IPA_transcription&gt;</v>
      </c>
      <c r="G198" t="str">
        <f>CONCATENATE("&lt;gloss&gt;",'Word List'!F198,"&lt;/gloss&gt;")</f>
        <v>&lt;gloss&gt;&lt;/gloss&gt;</v>
      </c>
      <c r="H198" t="str">
        <f>CONCATENATE("&lt;alt_gloss&gt;",'Word List'!G198,"&lt;/alt_gloss&gt;")</f>
        <v>&lt;alt_gloss&gt;&lt;/alt_gloss&gt;</v>
      </c>
      <c r="I198" t="str">
        <f>CONCATENATE("&lt;semantic_category&gt;",'Word List'!H198,"&lt;/semantic_category&gt;")</f>
        <v>&lt;semantic_category&gt;&lt;/semantic_category&gt;</v>
      </c>
      <c r="J198" t="s">
        <v>1</v>
      </c>
    </row>
    <row r="199" spans="1:10" ht="20.25">
      <c r="A199" t="s">
        <v>0</v>
      </c>
      <c r="B199" t="str">
        <f>CONCATENATE("&lt;entry&gt;",'Word List'!A199,"&lt;/entry&gt;")</f>
        <v>&lt;entry&gt;197&lt;/entry&gt;</v>
      </c>
      <c r="C199" t="str">
        <f>CONCATENATE("&lt;native_orthography&gt;",'Word List'!B199,"&lt;/native_orthography&gt;")</f>
        <v>&lt;native_orthography&gt;salt&lt;/native_orthography&gt;</v>
      </c>
      <c r="D199" t="str">
        <f>CONCATENATE("&lt;alt_native_orthography&gt;",'Word List'!C199,"&lt;/alt_native_orthography&gt;")</f>
        <v>&lt;alt_native_orthography&gt;&lt;/alt_native_orthography&gt;</v>
      </c>
      <c r="E199" t="str">
        <f>CONCATENATE("&lt;IPA_transcription&gt;",'Word List'!D199,"&lt;/IPA_transcription&gt;")</f>
        <v>&lt;IPA_transcription&gt;----&lt;/IPA_transcription&gt;</v>
      </c>
      <c r="F199" t="str">
        <f>CONCATENATE("&lt;alt_IPA_transcription&gt;",'Word List'!E199,"&lt;/alt_IPA_transcription&gt;")</f>
        <v>&lt;alt_IPA_transcription&gt;ítyuwa&lt;/alt_IPA_transcription&gt;</v>
      </c>
      <c r="G199" t="str">
        <f>CONCATENATE("&lt;gloss&gt;",'Word List'!F199,"&lt;/gloss&gt;")</f>
        <v>&lt;gloss&gt;&lt;/gloss&gt;</v>
      </c>
      <c r="H199" t="str">
        <f>CONCATENATE("&lt;alt_gloss&gt;",'Word List'!G199,"&lt;/alt_gloss&gt;")</f>
        <v>&lt;alt_gloss&gt;&lt;/alt_gloss&gt;</v>
      </c>
      <c r="I199" t="str">
        <f>CONCATENATE("&lt;semantic_category&gt;",'Word List'!H199,"&lt;/semantic_category&gt;")</f>
        <v>&lt;semantic_category&gt;&lt;/semantic_category&gt;</v>
      </c>
      <c r="J199" t="s">
        <v>1</v>
      </c>
    </row>
    <row r="200" spans="1:10" ht="20.25">
      <c r="A200" t="s">
        <v>0</v>
      </c>
      <c r="B200" t="str">
        <f>CONCATENATE("&lt;entry&gt;",'Word List'!A200,"&lt;/entry&gt;")</f>
        <v>&lt;entry&gt;198&lt;/entry&gt;</v>
      </c>
      <c r="C200" t="str">
        <f>CONCATENATE("&lt;native_orthography&gt;",'Word List'!B200,"&lt;/native_orthography&gt;")</f>
        <v>&lt;native_orthography&gt;salt&lt;/native_orthography&gt;</v>
      </c>
      <c r="D200" t="str">
        <f>CONCATENATE("&lt;alt_native_orthography&gt;",'Word List'!C200,"&lt;/alt_native_orthography&gt;")</f>
        <v>&lt;alt_native_orthography&gt;&lt;/alt_native_orthography&gt;</v>
      </c>
      <c r="E200" t="str">
        <f>CONCATENATE("&lt;IPA_transcription&gt;",'Word List'!D200,"&lt;/IPA_transcription&gt;")</f>
        <v>&lt;IPA_transcription&gt;ǂʼōb&lt;/IPA_transcription&gt;</v>
      </c>
      <c r="F200" t="str">
        <f>CONCATENATE("&lt;alt_IPA_transcription&gt;",'Word List'!E200,"&lt;/alt_IPA_transcription&gt;")</f>
        <v>&lt;alt_IPA_transcription&gt;----&lt;/alt_IPA_transcription&gt;</v>
      </c>
      <c r="G200" t="str">
        <f>CONCATENATE("&lt;gloss&gt;",'Word List'!F200,"&lt;/gloss&gt;")</f>
        <v>&lt;gloss&gt;spoken by Jan Snyman&lt;/gloss&gt;</v>
      </c>
      <c r="H200" t="str">
        <f>CONCATENATE("&lt;alt_gloss&gt;",'Word List'!G200,"&lt;/alt_gloss&gt;")</f>
        <v>&lt;alt_gloss&gt;&lt;/alt_gloss&gt;</v>
      </c>
      <c r="I200" t="str">
        <f>CONCATENATE("&lt;semantic_category&gt;",'Word List'!H200,"&lt;/semantic_category&gt;")</f>
        <v>&lt;semantic_category&gt;&lt;/semantic_category&gt;</v>
      </c>
      <c r="J200" t="s">
        <v>1</v>
      </c>
    </row>
    <row r="201" spans="1:10" ht="20.25">
      <c r="A201" t="s">
        <v>0</v>
      </c>
      <c r="B201" t="str">
        <f>CONCATENATE("&lt;entry&gt;",'Word List'!A201,"&lt;/entry&gt;")</f>
        <v>&lt;entry&gt;199&lt;/entry&gt;</v>
      </c>
      <c r="C201" t="str">
        <f>CONCATENATE("&lt;native_orthography&gt;",'Word List'!B201,"&lt;/native_orthography&gt;")</f>
        <v>&lt;native_orthography&gt;brackish&lt;/native_orthography&gt;</v>
      </c>
      <c r="D201" t="str">
        <f>CONCATENATE("&lt;alt_native_orthography&gt;",'Word List'!C201,"&lt;/alt_native_orthography&gt;")</f>
        <v>&lt;alt_native_orthography&gt;&lt;/alt_native_orthography&gt;</v>
      </c>
      <c r="E201" t="str">
        <f>CONCATENATE("&lt;IPA_transcription&gt;",'Word List'!D201,"&lt;/IPA_transcription&gt;")</f>
        <v>&lt;IPA_transcription&gt;ǀʼū&lt;/IPA_transcription&gt;</v>
      </c>
      <c r="F201" t="str">
        <f>CONCATENATE("&lt;alt_IPA_transcription&gt;",'Word List'!E201,"&lt;/alt_IPA_transcription&gt;")</f>
        <v>&lt;alt_IPA_transcription&gt;----&lt;/alt_IPA_transcription&gt;</v>
      </c>
      <c r="G201" t="str">
        <f>CONCATENATE("&lt;gloss&gt;",'Word List'!F201,"&lt;/gloss&gt;")</f>
        <v>&lt;gloss&gt;spoken by Jan Snyman&lt;/gloss&gt;</v>
      </c>
      <c r="H201" t="str">
        <f>CONCATENATE("&lt;alt_gloss&gt;",'Word List'!G201,"&lt;/alt_gloss&gt;")</f>
        <v>&lt;alt_gloss&gt;&lt;/alt_gloss&gt;</v>
      </c>
      <c r="I201" t="str">
        <f>CONCATENATE("&lt;semantic_category&gt;",'Word List'!H201,"&lt;/semantic_category&gt;")</f>
        <v>&lt;semantic_category&gt;&lt;/semantic_category&gt;</v>
      </c>
      <c r="J201" t="s">
        <v>1</v>
      </c>
    </row>
    <row r="202" spans="1:10" ht="20.25">
      <c r="A202" t="s">
        <v>0</v>
      </c>
      <c r="B202" t="str">
        <f>CONCATENATE("&lt;entry&gt;",'Word List'!A202,"&lt;/entry&gt;")</f>
        <v>&lt;entry&gt;200&lt;/entry&gt;</v>
      </c>
      <c r="C202" t="str">
        <f>CONCATENATE("&lt;native_orthography&gt;",'Word List'!B202,"&lt;/native_orthography&gt;")</f>
        <v>&lt;native_orthography&gt;matter&lt;/native_orthography&gt;</v>
      </c>
      <c r="D202" t="str">
        <f>CONCATENATE("&lt;alt_native_orthography&gt;",'Word List'!C202,"&lt;/alt_native_orthography&gt;")</f>
        <v>&lt;alt_native_orthography&gt;&lt;/alt_native_orthography&gt;</v>
      </c>
      <c r="E202" t="str">
        <f>CONCATENATE("&lt;IPA_transcription&gt;",'Word List'!D202,"&lt;/IPA_transcription&gt;")</f>
        <v>&lt;IPA_transcription&gt;----&lt;/IPA_transcription&gt;</v>
      </c>
      <c r="F202" t="str">
        <f>CONCATENATE("&lt;alt_IPA_transcription&gt;",'Word List'!E202,"&lt;/alt_IPA_transcription&gt;")</f>
        <v>&lt;alt_IPA_transcription&gt;ind̤a̤ba&lt;/alt_IPA_transcription&gt;</v>
      </c>
      <c r="G202" t="str">
        <f>CONCATENATE("&lt;gloss&gt;",'Word List'!F202,"&lt;/gloss&gt;")</f>
        <v>&lt;gloss&gt;&lt;/gloss&gt;</v>
      </c>
      <c r="H202" t="str">
        <f>CONCATENATE("&lt;alt_gloss&gt;",'Word List'!G202,"&lt;/alt_gloss&gt;")</f>
        <v>&lt;alt_gloss&gt;&lt;/alt_gloss&gt;</v>
      </c>
      <c r="I202" t="str">
        <f>CONCATENATE("&lt;semantic_category&gt;",'Word List'!H202,"&lt;/semantic_category&gt;")</f>
        <v>&lt;semantic_category&gt;&lt;/semantic_category&gt;</v>
      </c>
      <c r="J202" t="s">
        <v>1</v>
      </c>
    </row>
    <row r="203" ht="20.25">
      <c r="A203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2008-10-09T21:04:41Z</dcterms:modified>
  <cp:category/>
  <cp:version/>
  <cp:contentType/>
  <cp:contentStatus/>
</cp:coreProperties>
</file>