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40" windowWidth="8025" windowHeight="10620" activeTab="1"/>
  </bookViews>
  <sheets>
    <sheet name="Word List" sheetId="1" r:id="rId1"/>
    <sheet name="Word List with XML tags" sheetId="2" r:id="rId2"/>
  </sheets>
  <definedNames>
    <definedName name="OLE_LINK10" localSheetId="0">'Word List'!#REF!</definedName>
    <definedName name="OLE_LINK11" localSheetId="0">'Word List'!#REF!</definedName>
    <definedName name="OLE_LINK3" localSheetId="0">'Word List'!#REF!</definedName>
    <definedName name="OLE_LINK7" localSheetId="0">'Word List'!#REF!</definedName>
    <definedName name="OLE_LINK8" localSheetId="0">'Word List'!#REF!</definedName>
    <definedName name="OLE_LINK9" localSheetId="0">'Word List'!#REF!</definedName>
  </definedNames>
  <calcPr fullCalcOnLoad="1"/>
</workbook>
</file>

<file path=xl/sharedStrings.xml><?xml version="1.0" encoding="utf-8"?>
<sst xmlns="http://schemas.openxmlformats.org/spreadsheetml/2006/main" count="1043" uniqueCount="537">
  <si>
    <t>บี่ด</t>
  </si>
  <si>
    <t>รัก</t>
  </si>
  <si>
    <t>ฟก</t>
  </si>
  <si>
    <t>ยวย</t>
  </si>
  <si>
    <t>คอย</t>
  </si>
  <si>
    <t>เนย</t>
  </si>
  <si>
    <t>โดย</t>
  </si>
  <si>
    <t>คุย</t>
  </si>
  <si>
    <t>เหนี่อ</t>
  </si>
  <si>
    <t>หิว</t>
  </si>
  <si>
    <t>เร็ว</t>
  </si>
  <si>
    <t>เรา</t>
  </si>
  <si>
    <t>ไปเร็วเร็ว</t>
  </si>
  <si>
    <t>grape</t>
  </si>
  <si>
    <t>to long for</t>
  </si>
  <si>
    <t>what?</t>
  </si>
  <si>
    <t>weapons</t>
  </si>
  <si>
    <t>penalty</t>
  </si>
  <si>
    <t>extinguish</t>
  </si>
  <si>
    <t>straighten</t>
  </si>
  <si>
    <t>to net</t>
  </si>
  <si>
    <t>black</t>
  </si>
  <si>
    <t>push</t>
  </si>
  <si>
    <t>loud</t>
  </si>
  <si>
    <t>guess</t>
  </si>
  <si>
    <t>any</t>
  </si>
  <si>
    <t>sip, taste</t>
  </si>
  <si>
    <t>fold, pleat</t>
  </si>
  <si>
    <t>mushroom</t>
  </si>
  <si>
    <t>reason</t>
  </si>
  <si>
    <t>goat</t>
  </si>
  <si>
    <t>be defeated</t>
  </si>
  <si>
    <t>ticket, ballot</t>
  </si>
  <si>
    <t>to shine</t>
  </si>
  <si>
    <t>two</t>
  </si>
  <si>
    <t>a whole lot</t>
  </si>
  <si>
    <t>to belch</t>
  </si>
  <si>
    <t>to abstain</t>
  </si>
  <si>
    <t>to lament</t>
  </si>
  <si>
    <t>to dig</t>
  </si>
  <si>
    <t>to rub off</t>
  </si>
  <si>
    <t xml:space="preserve"> to dry in open air</t>
  </si>
  <si>
    <t>rash</t>
  </si>
  <si>
    <t>wife</t>
  </si>
  <si>
    <t>head</t>
  </si>
  <si>
    <t>tiger</t>
  </si>
  <si>
    <t>wooden shoes</t>
  </si>
  <si>
    <t>rice field</t>
  </si>
  <si>
    <t>custard apple</t>
  </si>
  <si>
    <t>maternal aunt, uncle</t>
  </si>
  <si>
    <t>to be thick</t>
  </si>
  <si>
    <t>show respect</t>
  </si>
  <si>
    <t>knee</t>
  </si>
  <si>
    <t>trace</t>
  </si>
  <si>
    <t>to enter</t>
  </si>
  <si>
    <t>mountain, hill</t>
  </si>
  <si>
    <t>wrestle, try hard</t>
  </si>
  <si>
    <t>to endure</t>
  </si>
  <si>
    <t>theory</t>
  </si>
  <si>
    <t>suppress</t>
  </si>
  <si>
    <t>grope, probe</t>
  </si>
  <si>
    <t>tolerate, suffer</t>
  </si>
  <si>
    <t>feel feverish</t>
  </si>
  <si>
    <t>deer</t>
  </si>
  <si>
    <t>car</t>
  </si>
  <si>
    <t>dark</t>
  </si>
  <si>
    <t>love</t>
  </si>
  <si>
    <t>child</t>
  </si>
  <si>
    <t>grandmother</t>
  </si>
  <si>
    <t>to wait</t>
  </si>
  <si>
    <t>butter</t>
  </si>
  <si>
    <t>by</t>
  </si>
  <si>
    <t>to chat</t>
  </si>
  <si>
    <t>tired</t>
  </si>
  <si>
    <t>be hungry</t>
  </si>
  <si>
    <t>be fast</t>
  </si>
  <si>
    <t>finished; already</t>
  </si>
  <si>
    <t>we</t>
  </si>
  <si>
    <t>go fastǃ</t>
  </si>
  <si>
    <t>worried, anxious</t>
  </si>
  <si>
    <t>to worry, be upset</t>
  </si>
  <si>
    <t>to open one's eyes to what is going on around one</t>
  </si>
  <si>
    <t>He can speak Thai well</t>
  </si>
  <si>
    <t>Do you like to see movies?</t>
  </si>
  <si>
    <t>I love you.</t>
  </si>
  <si>
    <t>ป้า</t>
  </si>
  <si>
    <t>ผ้า</t>
  </si>
  <si>
    <t>บ้า</t>
  </si>
  <si>
    <t>ตา</t>
  </si>
  <si>
    <t>ท่า</t>
  </si>
  <si>
    <t>ด่า</t>
  </si>
  <si>
    <t>จาน</t>
  </si>
  <si>
    <t>ชาม</t>
  </si>
  <si>
    <t>อีกา</t>
  </si>
  <si>
    <t>ค่า</t>
  </si>
  <si>
    <t>สาม</t>
  </si>
  <si>
    <t>ฟ้า</t>
  </si>
  <si>
    <t>ห้า</t>
  </si>
  <si>
    <t>มา</t>
  </si>
  <si>
    <t>หน้า</t>
  </si>
  <si>
    <t>งา</t>
  </si>
  <si>
    <t>ลา</t>
  </si>
  <si>
    <t>ไรั</t>
  </si>
  <si>
    <t>ว่า</t>
  </si>
  <si>
    <t>หวี</t>
  </si>
  <si>
    <t>ยา</t>
  </si>
  <si>
    <t>ยีลิบ</t>
  </si>
  <si>
    <t>อุจาทน</t>
  </si>
  <si>
    <t>อภิรมย์</t>
  </si>
  <si>
    <t>อบายนุข</t>
  </si>
  <si>
    <t>อีตา</t>
  </si>
  <si>
    <t>อธรรพ</t>
  </si>
  <si>
    <t>อดีต</t>
  </si>
  <si>
    <t>อาลารย์</t>
  </si>
  <si>
    <t>อาชีพ</t>
  </si>
  <si>
    <t>อกุศล</t>
  </si>
  <si>
    <t>อคติ</t>
  </si>
  <si>
    <t>อาสา</t>
  </si>
  <si>
    <t>อยูไฟ</t>
  </si>
  <si>
    <t>อหิวา</t>
  </si>
  <si>
    <t>สมด</t>
  </si>
  <si>
    <t>อนุ</t>
  </si>
  <si>
    <t>องุ่น</t>
  </si>
  <si>
    <t>อะไร</t>
  </si>
  <si>
    <t>อาวุธ</t>
  </si>
  <si>
    <t>อาญา</t>
  </si>
  <si>
    <t>ดับ</t>
  </si>
  <si>
    <t>ดัด</t>
  </si>
  <si>
    <t>ดัก</t>
  </si>
  <si>
    <t>ดํา</t>
  </si>
  <si>
    <t>ดัน</t>
  </si>
  <si>
    <t>ดัง</t>
  </si>
  <si>
    <t>เดา</t>
  </si>
  <si>
    <t>ใด</t>
  </si>
  <si>
    <t>ลิบ</t>
  </si>
  <si>
    <t>ลีบ</t>
  </si>
  <si>
    <t>เห็ด</t>
  </si>
  <si>
    <t>เหตุ</t>
  </si>
  <si>
    <t>เเพะ</t>
  </si>
  <si>
    <t>เเพั</t>
  </si>
  <si>
    <t>บัตร</t>
  </si>
  <si>
    <t>บาท</t>
  </si>
  <si>
    <t>ส่อง</t>
  </si>
  <si>
    <t>สอง</t>
  </si>
  <si>
    <t>เยอะ</t>
  </si>
  <si>
    <t>เโอ</t>
  </si>
  <si>
    <t>อด</t>
  </si>
  <si>
    <t>โอดดรอญ</t>
  </si>
  <si>
    <t>ขุด</t>
  </si>
  <si>
    <t>ขด</t>
  </si>
  <si>
    <t>ฝ็ง</t>
  </si>
  <si>
    <t>ผีน</t>
  </si>
  <si>
    <t>เมีย</t>
  </si>
  <si>
    <t>หัว</t>
  </si>
  <si>
    <t>เลีอ</t>
  </si>
  <si>
    <t>เกียะ</t>
  </si>
  <si>
    <t>นา</t>
  </si>
  <si>
    <t>นัอยหน่า</t>
  </si>
  <si>
    <t>นัา</t>
  </si>
  <si>
    <t>หนัา</t>
  </si>
  <si>
    <t>หนา</t>
  </si>
  <si>
    <t>เคารพ</t>
  </si>
  <si>
    <t>เข่า</t>
  </si>
  <si>
    <t>เคัา</t>
  </si>
  <si>
    <t>เขา</t>
  </si>
  <si>
    <t>ปลั่า</t>
  </si>
  <si>
    <t>พลั่ง</t>
  </si>
  <si>
    <t>ปราม</t>
  </si>
  <si>
    <t>พร่าม</t>
  </si>
  <si>
    <t>ตรากตโำ</t>
  </si>
  <si>
    <t>ทฤษฏี</t>
  </si>
  <si>
    <t>กลั้น</t>
  </si>
  <si>
    <t>คลํา</t>
  </si>
  <si>
    <t>อาลํย</t>
  </si>
  <si>
    <t>กรรม</t>
  </si>
  <si>
    <t>ครัน</t>
  </si>
  <si>
    <t>กวาง</t>
  </si>
  <si>
    <t>ควัํน</t>
  </si>
  <si>
    <t>รับ</t>
  </si>
  <si>
    <t>รีบ</t>
  </si>
  <si>
    <t>รถ</t>
  </si>
  <si>
    <t>pʰǒmɾáɡ̥̚kʰun</t>
  </si>
  <si>
    <t>kun̪t̪s̪ʰɔ̂ːb̥̚duːn̪ã̠̌ŋmá̠jt̪s̪ʲá̠</t>
  </si>
  <si>
    <t>lɨmhǔlɨːmta̟</t>
  </si>
  <si>
    <t>dɨ̀ed̪̥n̪ɨ̃́e ɾɔ̃ːn̪t̪s̪ə̠j</t>
  </si>
  <si>
    <t>ɾɔ̃ːn̪ʔoɡ̥̚ɾɔ̃ːn̪t̺s̪a̠j</t>
  </si>
  <si>
    <t>pajɾewɾew</t>
  </si>
  <si>
    <t>˧˨  (a̠)</t>
  </si>
  <si>
    <t>˨˩  (à)</t>
  </si>
  <si>
    <t>˦˥  (á)</t>
  </si>
  <si>
    <t>˥˩  (â)</t>
  </si>
  <si>
    <t>˨˩˥ (ǎ)</t>
  </si>
  <si>
    <t>ɺaw</t>
  </si>
  <si>
    <t>kʰa̠wpʰûd̪̥̚t̪ʰa̠jɺeːd̪iːmá̟ː</t>
  </si>
  <si>
    <t>hʲǐw</t>
  </si>
  <si>
    <t>n̪ɨɛj</t>
  </si>
  <si>
    <t>d̪oːj</t>
  </si>
  <si>
    <t>n̪əːj</t>
  </si>
  <si>
    <t>jǎ̠ːj</t>
  </si>
  <si>
    <t>lûːɡ̚</t>
  </si>
  <si>
    <t>ɾá̠ɡ̥̚</t>
  </si>
  <si>
    <t>mɨ̂ːd̪̚</t>
  </si>
  <si>
    <t>ɾɔ́d̪̥̚</t>
  </si>
  <si>
    <t>ɾîːb̚</t>
  </si>
  <si>
    <t>rá̠b̥̚</t>
  </si>
  <si>
    <t>kʰwã̂n̪</t>
  </si>
  <si>
    <t>kwã̠ːŋ</t>
  </si>
  <si>
    <t>kʰɾan̪</t>
  </si>
  <si>
    <t>ka̠m</t>
  </si>
  <si>
    <t>kʰlá̠m</t>
  </si>
  <si>
    <t>kɺã̠̂n̪</t>
  </si>
  <si>
    <t>t̪ʰíʔs̪a̠d̪ìː</t>
  </si>
  <si>
    <t>t̪ɾa̠ːɡ̥̚t̪ɾa̠m</t>
  </si>
  <si>
    <t>pʰɾa̠m</t>
  </si>
  <si>
    <t>pɾa̠ːm</t>
  </si>
  <si>
    <t>pʰəlã̠̂ŋ</t>
  </si>
  <si>
    <t>pɺâ̠m</t>
  </si>
  <si>
    <t>kʰǎ̠w</t>
  </si>
  <si>
    <t>kʰâ̠w</t>
  </si>
  <si>
    <t>kʰá̠w</t>
  </si>
  <si>
    <t>kʰà̠̤w</t>
  </si>
  <si>
    <t>kʰa̠wɾób̥̚</t>
  </si>
  <si>
    <t>n̪ǎ̠ː</t>
  </si>
  <si>
    <t>n̪â̠ː</t>
  </si>
  <si>
    <t>n̪á̠ː</t>
  </si>
  <si>
    <t>n̪ɔ́ːjn̪à̠̤ː</t>
  </si>
  <si>
    <t>n̪a̠ː</t>
  </si>
  <si>
    <t>kĭ́əʔ</t>
  </si>
  <si>
    <t>s̪ɨ̌ɐ</t>
  </si>
  <si>
    <t>hǔɐ</t>
  </si>
  <si>
    <t>miɐ</t>
  </si>
  <si>
    <t>pʰɨ̤̀ːɲ</t>
  </si>
  <si>
    <t>pʰɨ̤̀ŋ</t>
  </si>
  <si>
    <t>kʰṳ̀ːd̪̚</t>
  </si>
  <si>
    <t>kʰṳ̀d̪̥̚</t>
  </si>
  <si>
    <t>ʔò̤ːd̪̥̚kʰɾʊn̪</t>
  </si>
  <si>
    <t>ʔò̤d̪̥̚</t>
  </si>
  <si>
    <t>ɺəː</t>
  </si>
  <si>
    <t>s̪ɔ̌ːŋ</t>
  </si>
  <si>
    <t>s̪ɔ̤̀ŋ</t>
  </si>
  <si>
    <t>bà̠̤ːd̪̚</t>
  </si>
  <si>
    <t>bà̠̤d̪̥̚</t>
  </si>
  <si>
    <t>pʰɛ̃ː</t>
  </si>
  <si>
    <t>pʰɛ̃́ʔ</t>
  </si>
  <si>
    <t>hè̤ːd̪̚</t>
  </si>
  <si>
    <t>hè̤d̪̥̚</t>
  </si>
  <si>
    <t>t̪s̪ì̤;b̚</t>
  </si>
  <si>
    <t>t̪s̪ɪ̤̀b̥̚</t>
  </si>
  <si>
    <t>d̪a̠j</t>
  </si>
  <si>
    <t>d̪a̠w</t>
  </si>
  <si>
    <t>d̪ã̠ŋ</t>
  </si>
  <si>
    <t>d̪ã̠n̪</t>
  </si>
  <si>
    <t>d̪a̠m</t>
  </si>
  <si>
    <t>d̪à̠̤ɡ̥̚</t>
  </si>
  <si>
    <t>d̪à̠̤d̪̥̚</t>
  </si>
  <si>
    <t>d̪à̠̤b̥̚</t>
  </si>
  <si>
    <t>ˀa̠ːja̠</t>
  </si>
  <si>
    <t>a̠ːwʊ́d̪̥̚</t>
  </si>
  <si>
    <t>ʔa̠ʔɾej</t>
  </si>
  <si>
    <t>ʔa̠la̠j</t>
  </si>
  <si>
    <t>ʔã̠ŋʊ̤̀n̠</t>
  </si>
  <si>
    <t>ʔà̠̤n̪ʊɡ̥̚</t>
  </si>
  <si>
    <t>s̪a̠mʊ̤̀d̥̚</t>
  </si>
  <si>
    <t>ʔa̠hiwa̠</t>
  </si>
  <si>
    <t>jùːfa̠j</t>
  </si>
  <si>
    <t>ʔa̠ːs̪a̠ː</t>
  </si>
  <si>
    <t>ʔakat̪ɪ̤̀ʔ</t>
  </si>
  <si>
    <t>ʔa̠kʊs̪õ̌n̪</t>
  </si>
  <si>
    <t>ʔa̠ːʃʲîːb̚</t>
  </si>
  <si>
    <t>ʔa̠ːt̪s̪a̠ːn̪</t>
  </si>
  <si>
    <t>ʔa̠d̪ì̤ːd̪̥̚</t>
  </si>
  <si>
    <t>ʔiːt̪a̠ː</t>
  </si>
  <si>
    <t>ʔà̠bajəmʊ́ɡ̥̚</t>
  </si>
  <si>
    <t>ʔa̠pʰíɾom</t>
  </si>
  <si>
    <t>ʔṳ̀pətʰã̟ːn̪</t>
  </si>
  <si>
    <t>j̝îːs̪ɪ̤̀b̥̚</t>
  </si>
  <si>
    <t>w̝ǐː</t>
  </si>
  <si>
    <t>wâ̠ː</t>
  </si>
  <si>
    <t>ɾá̠j</t>
  </si>
  <si>
    <t>la̠ː</t>
  </si>
  <si>
    <t>ŋã̟ː</t>
  </si>
  <si>
    <t>n̪ã̟ː</t>
  </si>
  <si>
    <t>mã̟ː</t>
  </si>
  <si>
    <t>hâ̠ː</t>
  </si>
  <si>
    <t>fá̠ː</t>
  </si>
  <si>
    <t>s̪ã̟̌ːm</t>
  </si>
  <si>
    <t>ʔiːka̠ː</t>
  </si>
  <si>
    <t>t̪s̪a̠ːn̪</t>
  </si>
  <si>
    <t>d̪à̠̤</t>
  </si>
  <si>
    <t>t̪s̪ʰa̠ːm</t>
  </si>
  <si>
    <t>t̪ʰâ̠ː</t>
  </si>
  <si>
    <t>t̪a̠ː</t>
  </si>
  <si>
    <t>bâ̠ː</t>
  </si>
  <si>
    <t>pʰâ̠ː</t>
  </si>
  <si>
    <t>pâ̠ː</t>
  </si>
  <si>
    <t>aunt</t>
  </si>
  <si>
    <t>cloth</t>
  </si>
  <si>
    <t>crazy</t>
  </si>
  <si>
    <t>eye</t>
  </si>
  <si>
    <t>landing place</t>
  </si>
  <si>
    <t>curse</t>
  </si>
  <si>
    <t>dish</t>
  </si>
  <si>
    <t>bowl</t>
  </si>
  <si>
    <t>crow</t>
  </si>
  <si>
    <t>fee, price</t>
  </si>
  <si>
    <t>three</t>
  </si>
  <si>
    <t xml:space="preserve"> sky</t>
  </si>
  <si>
    <t>five</t>
  </si>
  <si>
    <t>come</t>
  </si>
  <si>
    <t>face</t>
  </si>
  <si>
    <t>ivory</t>
  </si>
  <si>
    <t>donkey</t>
  </si>
  <si>
    <t>without</t>
  </si>
  <si>
    <t>say</t>
  </si>
  <si>
    <t>comb</t>
  </si>
  <si>
    <t>medicine</t>
  </si>
  <si>
    <t>twenty</t>
  </si>
  <si>
    <t>merry; rest</t>
  </si>
  <si>
    <t>all vices</t>
  </si>
  <si>
    <t>guy, mister</t>
  </si>
  <si>
    <t>evil, unrighteous</t>
  </si>
  <si>
    <t>the past</t>
  </si>
  <si>
    <t>teacher; professor</t>
  </si>
  <si>
    <t>occupation</t>
  </si>
  <si>
    <t>vice, evil</t>
  </si>
  <si>
    <t>prejudice</t>
  </si>
  <si>
    <t>to volunteer</t>
  </si>
  <si>
    <t>lie by fireplace after childbirth</t>
  </si>
  <si>
    <t>cholera</t>
  </si>
  <si>
    <t>notebook</t>
  </si>
  <si>
    <t>little</t>
  </si>
  <si>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</si>
  <si>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</si>
  <si>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</si>
  <si>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</si>
  <si>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</si>
  <si>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</si>
  <si>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</si>
  <si>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</si>
  <si>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Transcription</t>
  </si>
  <si>
    <t>Native Orthography</t>
  </si>
  <si>
    <t>Gloss</t>
  </si>
  <si>
    <t>Language Name:</t>
  </si>
  <si>
    <t>Phonemic Transcription</t>
  </si>
  <si>
    <t>Sound Illustrated</t>
  </si>
  <si>
    <t>p</t>
  </si>
  <si>
    <t>pʰ</t>
  </si>
  <si>
    <t>b</t>
  </si>
  <si>
    <t>t</t>
  </si>
  <si>
    <t>tʰ</t>
  </si>
  <si>
    <t>d</t>
  </si>
  <si>
    <t>c</t>
  </si>
  <si>
    <t>cʰ</t>
  </si>
  <si>
    <t>k</t>
  </si>
  <si>
    <t>kʰ</t>
  </si>
  <si>
    <t>s</t>
  </si>
  <si>
    <t>f</t>
  </si>
  <si>
    <t>h</t>
  </si>
  <si>
    <t>m</t>
  </si>
  <si>
    <t>n</t>
  </si>
  <si>
    <t>ŋ</t>
  </si>
  <si>
    <t>l</t>
  </si>
  <si>
    <t>ɾ</t>
  </si>
  <si>
    <t>w</t>
  </si>
  <si>
    <t>j</t>
  </si>
  <si>
    <t>i</t>
  </si>
  <si>
    <t>iː</t>
  </si>
  <si>
    <t>e</t>
  </si>
  <si>
    <t>eː</t>
  </si>
  <si>
    <t>ɛ</t>
  </si>
  <si>
    <t>ɛː</t>
  </si>
  <si>
    <t>a</t>
  </si>
  <si>
    <t>aː</t>
  </si>
  <si>
    <t>ɔ</t>
  </si>
  <si>
    <t>ɔː</t>
  </si>
  <si>
    <t>ə</t>
  </si>
  <si>
    <t>əː</t>
  </si>
  <si>
    <t>o</t>
  </si>
  <si>
    <t>oː</t>
  </si>
  <si>
    <t>u</t>
  </si>
  <si>
    <t>uː</t>
  </si>
  <si>
    <t>ɨ</t>
  </si>
  <si>
    <t>ɨː</t>
  </si>
  <si>
    <t>ia</t>
  </si>
  <si>
    <t>ua</t>
  </si>
  <si>
    <t>ɨa</t>
  </si>
  <si>
    <t>iə</t>
  </si>
  <si>
    <t>pl</t>
  </si>
  <si>
    <t>pʰl</t>
  </si>
  <si>
    <t>pɾ</t>
  </si>
  <si>
    <t>pʰɾ</t>
  </si>
  <si>
    <t>tɾ</t>
  </si>
  <si>
    <t>tʰɾ</t>
  </si>
  <si>
    <t>kl</t>
  </si>
  <si>
    <t>kʰl</t>
  </si>
  <si>
    <t>kw</t>
  </si>
  <si>
    <t>kɾ</t>
  </si>
  <si>
    <t>kʰɾ</t>
  </si>
  <si>
    <t>kʰw</t>
  </si>
  <si>
    <t>aːj</t>
  </si>
  <si>
    <t>ɔːj</t>
  </si>
  <si>
    <t>əːj</t>
  </si>
  <si>
    <t>oːj</t>
  </si>
  <si>
    <t>uːj</t>
  </si>
  <si>
    <t>iw</t>
  </si>
  <si>
    <t>ew</t>
  </si>
  <si>
    <t>ɛw</t>
  </si>
  <si>
    <t>aw</t>
  </si>
  <si>
    <t>əw</t>
  </si>
  <si>
    <t>pâː</t>
  </si>
  <si>
    <t>pʰâː</t>
  </si>
  <si>
    <t>bâː</t>
  </si>
  <si>
    <t>tâː</t>
  </si>
  <si>
    <t>tʰâː</t>
  </si>
  <si>
    <t>dàː</t>
  </si>
  <si>
    <t>caːn</t>
  </si>
  <si>
    <t>cʰaːm</t>
  </si>
  <si>
    <t>ʔiː-kaː</t>
  </si>
  <si>
    <t>kʰâː</t>
  </si>
  <si>
    <t>sǎːm</t>
  </si>
  <si>
    <t>fáː</t>
  </si>
  <si>
    <t>hâː</t>
  </si>
  <si>
    <t>maː</t>
  </si>
  <si>
    <t>naː</t>
  </si>
  <si>
    <t>ŋaː</t>
  </si>
  <si>
    <t>laː</t>
  </si>
  <si>
    <t>ɾáj</t>
  </si>
  <si>
    <t>wâː</t>
  </si>
  <si>
    <t>wǐː</t>
  </si>
  <si>
    <t>jaː</t>
  </si>
  <si>
    <t>jîːsìb</t>
  </si>
  <si>
    <t>ʔùpaːtʰaːn</t>
  </si>
  <si>
    <t>ʔapʰíɾom</t>
  </si>
  <si>
    <t>ʔàbaːjjamúg</t>
  </si>
  <si>
    <t>ʔiːtaː</t>
  </si>
  <si>
    <t>ʔatʰam</t>
  </si>
  <si>
    <t>ʔədìːd</t>
  </si>
  <si>
    <t>ʔaːcʰîːb</t>
  </si>
  <si>
    <t>ʔaːcaːn</t>
  </si>
  <si>
    <t>ʔàkusǒn</t>
  </si>
  <si>
    <t>ʔàkʰati</t>
  </si>
  <si>
    <t>ʔaːsaː</t>
  </si>
  <si>
    <t>jùːfaj</t>
  </si>
  <si>
    <t>ʔàhiwaː</t>
  </si>
  <si>
    <t>samùd</t>
  </si>
  <si>
    <t>ʔànuː</t>
  </si>
  <si>
    <t>ʔaŋùn</t>
  </si>
  <si>
    <t>ʔaːlaj</t>
  </si>
  <si>
    <t>ʔaːɾaj</t>
  </si>
  <si>
    <t>ʔaːwúd</t>
  </si>
  <si>
    <t>ʔaːja</t>
  </si>
  <si>
    <t>dàb</t>
  </si>
  <si>
    <t>dàt</t>
  </si>
  <si>
    <t>dàg</t>
  </si>
  <si>
    <t>dam</t>
  </si>
  <si>
    <t>dan</t>
  </si>
  <si>
    <t>daŋ</t>
  </si>
  <si>
    <t>daw</t>
  </si>
  <si>
    <t>daj</t>
  </si>
  <si>
    <t>cìb</t>
  </si>
  <si>
    <t>cìːb</t>
  </si>
  <si>
    <t>hèd</t>
  </si>
  <si>
    <t>hèːd</t>
  </si>
  <si>
    <t>pʰɛ́ʔ</t>
  </si>
  <si>
    <t>pʰɛ́ː</t>
  </si>
  <si>
    <t>bàd</t>
  </si>
  <si>
    <t>bà;d</t>
  </si>
  <si>
    <t>sɔ̀ŋ</t>
  </si>
  <si>
    <t>sɔ̌ːŋ</t>
  </si>
  <si>
    <t>jəʔ</t>
  </si>
  <si>
    <t>ɾəː</t>
  </si>
  <si>
    <t>ʔòd</t>
  </si>
  <si>
    <t>ʔòːdkʰɾun</t>
  </si>
  <si>
    <t>kʰùd</t>
  </si>
  <si>
    <t>kʰùːd</t>
  </si>
  <si>
    <t>pʰɨ̀ŋ</t>
  </si>
  <si>
    <t>pʰɨ̀ːŋ</t>
  </si>
  <si>
    <t>mia</t>
  </si>
  <si>
    <t>hǔa</t>
  </si>
  <si>
    <t>sɨ̌a</t>
  </si>
  <si>
    <t>kiə</t>
  </si>
  <si>
    <t>na̠ː</t>
  </si>
  <si>
    <t>nɔ̀ːjnà̠ː</t>
  </si>
  <si>
    <t>náː</t>
  </si>
  <si>
    <t>nâː</t>
  </si>
  <si>
    <t>nǎː</t>
  </si>
  <si>
    <t>kʰawɾób</t>
  </si>
  <si>
    <t>kʰàw</t>
  </si>
  <si>
    <t>kʰáw</t>
  </si>
  <si>
    <t>kʰâw</t>
  </si>
  <si>
    <t>kʰǎw</t>
  </si>
  <si>
    <t>plâm</t>
  </si>
  <si>
    <t>pʰlâŋ</t>
  </si>
  <si>
    <t>pɾaːm</t>
  </si>
  <si>
    <t>tʰɾísadìː</t>
  </si>
  <si>
    <t>pʰɾâm</t>
  </si>
  <si>
    <t>klân</t>
  </si>
  <si>
    <t>kʰlám</t>
  </si>
  <si>
    <t>kɾam</t>
  </si>
  <si>
    <t>kʰɾân</t>
  </si>
  <si>
    <t>kwaːŋ</t>
  </si>
  <si>
    <t>kʰwân</t>
  </si>
  <si>
    <t>ɾàb</t>
  </si>
  <si>
    <t>ɾîːb</t>
  </si>
  <si>
    <t>ɾód</t>
  </si>
  <si>
    <t>mɨ̂ːd</t>
  </si>
  <si>
    <t>ɾág</t>
  </si>
  <si>
    <t>lûːg</t>
  </si>
  <si>
    <t>jǎːj</t>
  </si>
  <si>
    <t>kʰɔːj</t>
  </si>
  <si>
    <t>nəːj</t>
  </si>
  <si>
    <t>doːj</t>
  </si>
  <si>
    <t>kʰuj</t>
  </si>
  <si>
    <t>nɨaj</t>
  </si>
  <si>
    <t>hǐw</t>
  </si>
  <si>
    <t>ɾew</t>
  </si>
  <si>
    <t>lɛːw</t>
  </si>
  <si>
    <t>raw</t>
  </si>
  <si>
    <t>pajɾewɾəw</t>
  </si>
  <si>
    <t>ɾɔːnʔog ɾɔːncaj</t>
  </si>
  <si>
    <t>dɨ̀adnɨ́a ɾɔːncaj</t>
  </si>
  <si>
    <t>lɨːmhǔː lɨːmtaː</t>
  </si>
  <si>
    <t>kʰaw pʰûd tʰaj lɛːdiːmá</t>
  </si>
  <si>
    <t>kʰun cʰɔ̂ːb duː nǎŋ máj cá</t>
  </si>
  <si>
    <t>pʰǒm rág kʰun</t>
  </si>
  <si>
    <t>ja̠ː</t>
  </si>
  <si>
    <t>conviction, preconception</t>
  </si>
  <si>
    <t>ʔa̠t̪ʰɐm</t>
  </si>
  <si>
    <t>Baht, Thai currency</t>
  </si>
  <si>
    <t>in streams, gushing forth</t>
  </si>
  <si>
    <t>to prohibit, to forbid</t>
  </si>
  <si>
    <t>to talk non-stop</t>
  </si>
  <si>
    <t>tɾaːɡtɾam</t>
  </si>
  <si>
    <t>to cut off a round thing</t>
  </si>
  <si>
    <t>take</t>
  </si>
  <si>
    <t>hurry</t>
  </si>
  <si>
    <t>Thai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</si>
</sst>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Grand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1"/>
  <sheetViews>
    <sheetView zoomScale="150" zoomScaleNormal="150" workbookViewId="0" topLeftCell="A1">
      <selection activeCell="D3" sqref="D3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20.09765625" style="0" customWidth="1"/>
    <col min="5" max="5" width="21.09765625" style="0" customWidth="1"/>
    <col min="6" max="6" width="15.19921875" style="0" customWidth="1"/>
    <col min="7" max="16384" width="8.69921875" style="0" customWidth="1"/>
  </cols>
  <sheetData>
    <row r="1" spans="2:3" ht="20.25">
      <c r="B1" t="s">
        <v>342</v>
      </c>
      <c r="C1" t="s">
        <v>536</v>
      </c>
    </row>
    <row r="2" spans="2:6" ht="20.25">
      <c r="B2" t="s">
        <v>340</v>
      </c>
      <c r="C2" t="s">
        <v>344</v>
      </c>
      <c r="D2" s="2" t="s">
        <v>339</v>
      </c>
      <c r="E2" s="2" t="s">
        <v>343</v>
      </c>
      <c r="F2" s="2" t="s">
        <v>341</v>
      </c>
    </row>
    <row r="3" spans="1:6" ht="20.25">
      <c r="A3">
        <v>1</v>
      </c>
      <c r="B3" s="6" t="s">
        <v>85</v>
      </c>
      <c r="C3" t="s">
        <v>345</v>
      </c>
      <c r="D3" s="2" t="s">
        <v>294</v>
      </c>
      <c r="E3" s="2" t="s">
        <v>409</v>
      </c>
      <c r="F3" s="2" t="s">
        <v>295</v>
      </c>
    </row>
    <row r="4" spans="1:6" ht="20.25">
      <c r="A4">
        <v>2</v>
      </c>
      <c r="B4" s="6" t="s">
        <v>86</v>
      </c>
      <c r="C4" t="s">
        <v>346</v>
      </c>
      <c r="D4" s="2" t="s">
        <v>293</v>
      </c>
      <c r="E4" s="2" t="s">
        <v>410</v>
      </c>
      <c r="F4" s="2" t="s">
        <v>296</v>
      </c>
    </row>
    <row r="5" spans="1:6" ht="20.25">
      <c r="A5">
        <v>3</v>
      </c>
      <c r="B5" s="6" t="s">
        <v>87</v>
      </c>
      <c r="C5" t="s">
        <v>347</v>
      </c>
      <c r="D5" s="2" t="s">
        <v>292</v>
      </c>
      <c r="E5" s="2" t="s">
        <v>411</v>
      </c>
      <c r="F5" s="2" t="s">
        <v>297</v>
      </c>
    </row>
    <row r="6" spans="1:6" ht="20.25">
      <c r="A6">
        <v>4</v>
      </c>
      <c r="B6" s="6" t="s">
        <v>88</v>
      </c>
      <c r="C6" t="s">
        <v>348</v>
      </c>
      <c r="D6" s="2" t="s">
        <v>291</v>
      </c>
      <c r="E6" s="2" t="s">
        <v>412</v>
      </c>
      <c r="F6" s="2" t="s">
        <v>298</v>
      </c>
    </row>
    <row r="7" spans="1:6" ht="20.25">
      <c r="A7">
        <v>5</v>
      </c>
      <c r="B7" s="6" t="s">
        <v>89</v>
      </c>
      <c r="C7" t="s">
        <v>349</v>
      </c>
      <c r="D7" s="2" t="s">
        <v>290</v>
      </c>
      <c r="E7" s="2" t="s">
        <v>413</v>
      </c>
      <c r="F7" s="2" t="s">
        <v>299</v>
      </c>
    </row>
    <row r="8" spans="1:6" ht="20.25">
      <c r="A8">
        <v>6</v>
      </c>
      <c r="B8" s="6" t="s">
        <v>90</v>
      </c>
      <c r="C8" t="s">
        <v>350</v>
      </c>
      <c r="D8" t="s">
        <v>288</v>
      </c>
      <c r="E8" s="2" t="s">
        <v>414</v>
      </c>
      <c r="F8" s="2" t="s">
        <v>300</v>
      </c>
    </row>
    <row r="9" spans="1:6" ht="20.25">
      <c r="A9">
        <v>7</v>
      </c>
      <c r="B9" s="6" t="s">
        <v>91</v>
      </c>
      <c r="C9" t="s">
        <v>351</v>
      </c>
      <c r="D9" t="s">
        <v>287</v>
      </c>
      <c r="E9" s="2" t="s">
        <v>415</v>
      </c>
      <c r="F9" s="2" t="s">
        <v>301</v>
      </c>
    </row>
    <row r="10" spans="1:6" ht="20.25">
      <c r="A10">
        <v>8</v>
      </c>
      <c r="B10" s="6" t="s">
        <v>92</v>
      </c>
      <c r="C10" t="s">
        <v>352</v>
      </c>
      <c r="D10" t="s">
        <v>289</v>
      </c>
      <c r="E10" s="2" t="s">
        <v>416</v>
      </c>
      <c r="F10" s="2" t="s">
        <v>302</v>
      </c>
    </row>
    <row r="11" spans="1:6" ht="20.25">
      <c r="A11">
        <v>9</v>
      </c>
      <c r="B11" s="6" t="s">
        <v>93</v>
      </c>
      <c r="C11" t="s">
        <v>353</v>
      </c>
      <c r="D11" t="s">
        <v>286</v>
      </c>
      <c r="E11" s="2" t="s">
        <v>417</v>
      </c>
      <c r="F11" s="2" t="s">
        <v>303</v>
      </c>
    </row>
    <row r="12" spans="1:6" ht="20.25">
      <c r="A12">
        <v>10</v>
      </c>
      <c r="B12" s="6" t="s">
        <v>94</v>
      </c>
      <c r="C12" t="s">
        <v>354</v>
      </c>
      <c r="D12" t="s">
        <v>418</v>
      </c>
      <c r="E12" s="2" t="s">
        <v>418</v>
      </c>
      <c r="F12" s="2" t="s">
        <v>304</v>
      </c>
    </row>
    <row r="13" spans="1:6" ht="20.25">
      <c r="A13">
        <v>11</v>
      </c>
      <c r="B13" s="6" t="s">
        <v>95</v>
      </c>
      <c r="C13" t="s">
        <v>355</v>
      </c>
      <c r="D13" t="s">
        <v>285</v>
      </c>
      <c r="E13" s="2" t="s">
        <v>419</v>
      </c>
      <c r="F13" s="2" t="s">
        <v>305</v>
      </c>
    </row>
    <row r="14" spans="1:6" ht="20.25">
      <c r="A14">
        <v>12</v>
      </c>
      <c r="B14" s="6" t="s">
        <v>96</v>
      </c>
      <c r="C14" t="s">
        <v>356</v>
      </c>
      <c r="D14" t="s">
        <v>284</v>
      </c>
      <c r="E14" s="2" t="s">
        <v>420</v>
      </c>
      <c r="F14" s="2" t="s">
        <v>306</v>
      </c>
    </row>
    <row r="15" spans="1:6" ht="20.25">
      <c r="A15">
        <v>13</v>
      </c>
      <c r="B15" s="6" t="s">
        <v>97</v>
      </c>
      <c r="C15" t="s">
        <v>357</v>
      </c>
      <c r="D15" t="s">
        <v>283</v>
      </c>
      <c r="E15" s="2" t="s">
        <v>421</v>
      </c>
      <c r="F15" s="2" t="s">
        <v>307</v>
      </c>
    </row>
    <row r="16" spans="1:6" ht="20.25">
      <c r="A16">
        <v>14</v>
      </c>
      <c r="B16" s="6" t="s">
        <v>98</v>
      </c>
      <c r="C16" t="s">
        <v>358</v>
      </c>
      <c r="D16" t="s">
        <v>282</v>
      </c>
      <c r="E16" s="2" t="s">
        <v>422</v>
      </c>
      <c r="F16" s="2" t="s">
        <v>308</v>
      </c>
    </row>
    <row r="17" spans="1:6" ht="20.25">
      <c r="A17">
        <v>15</v>
      </c>
      <c r="B17" s="6" t="s">
        <v>99</v>
      </c>
      <c r="C17" t="s">
        <v>359</v>
      </c>
      <c r="D17" t="s">
        <v>281</v>
      </c>
      <c r="E17" s="2" t="s">
        <v>423</v>
      </c>
      <c r="F17" s="2" t="s">
        <v>309</v>
      </c>
    </row>
    <row r="18" spans="1:6" ht="20.25">
      <c r="A18">
        <v>16</v>
      </c>
      <c r="B18" s="6" t="s">
        <v>100</v>
      </c>
      <c r="C18" t="s">
        <v>360</v>
      </c>
      <c r="D18" t="s">
        <v>280</v>
      </c>
      <c r="E18" s="2" t="s">
        <v>424</v>
      </c>
      <c r="F18" s="2" t="s">
        <v>310</v>
      </c>
    </row>
    <row r="19" spans="1:6" ht="20.25">
      <c r="A19">
        <v>17</v>
      </c>
      <c r="B19" s="6" t="s">
        <v>101</v>
      </c>
      <c r="C19" t="s">
        <v>361</v>
      </c>
      <c r="D19" t="s">
        <v>279</v>
      </c>
      <c r="E19" s="2" t="s">
        <v>425</v>
      </c>
      <c r="F19" s="2" t="s">
        <v>311</v>
      </c>
    </row>
    <row r="20" spans="1:6" ht="20.25">
      <c r="A20">
        <v>18</v>
      </c>
      <c r="B20" s="6" t="s">
        <v>102</v>
      </c>
      <c r="C20" t="s">
        <v>362</v>
      </c>
      <c r="D20" t="s">
        <v>278</v>
      </c>
      <c r="E20" s="2" t="s">
        <v>426</v>
      </c>
      <c r="F20" s="2" t="s">
        <v>312</v>
      </c>
    </row>
    <row r="21" spans="1:6" ht="20.25">
      <c r="A21">
        <v>19</v>
      </c>
      <c r="B21" s="6" t="s">
        <v>103</v>
      </c>
      <c r="C21" t="s">
        <v>363</v>
      </c>
      <c r="D21" t="s">
        <v>277</v>
      </c>
      <c r="E21" s="2" t="s">
        <v>427</v>
      </c>
      <c r="F21" s="2" t="s">
        <v>313</v>
      </c>
    </row>
    <row r="22" spans="1:6" ht="20.25">
      <c r="A22">
        <v>20</v>
      </c>
      <c r="B22" s="6" t="s">
        <v>104</v>
      </c>
      <c r="C22" t="s">
        <v>363</v>
      </c>
      <c r="D22" t="s">
        <v>276</v>
      </c>
      <c r="E22" s="2" t="s">
        <v>428</v>
      </c>
      <c r="F22" s="2" t="s">
        <v>314</v>
      </c>
    </row>
    <row r="23" spans="1:6" ht="20.25">
      <c r="A23">
        <v>21</v>
      </c>
      <c r="B23" s="6" t="s">
        <v>105</v>
      </c>
      <c r="C23" t="s">
        <v>364</v>
      </c>
      <c r="D23" t="s">
        <v>525</v>
      </c>
      <c r="E23" s="2" t="s">
        <v>429</v>
      </c>
      <c r="F23" s="2" t="s">
        <v>315</v>
      </c>
    </row>
    <row r="24" spans="1:6" ht="20.25">
      <c r="A24">
        <v>22</v>
      </c>
      <c r="B24" s="6" t="s">
        <v>106</v>
      </c>
      <c r="C24" t="s">
        <v>364</v>
      </c>
      <c r="D24" t="s">
        <v>275</v>
      </c>
      <c r="E24" s="2" t="s">
        <v>430</v>
      </c>
      <c r="F24" s="2" t="s">
        <v>316</v>
      </c>
    </row>
    <row r="25" spans="1:6" ht="20.25">
      <c r="A25">
        <v>23</v>
      </c>
      <c r="B25" s="6" t="s">
        <v>107</v>
      </c>
      <c r="C25" t="s">
        <v>345</v>
      </c>
      <c r="D25" t="s">
        <v>274</v>
      </c>
      <c r="E25" s="2" t="s">
        <v>431</v>
      </c>
      <c r="F25" s="2" t="s">
        <v>526</v>
      </c>
    </row>
    <row r="26" spans="1:6" ht="20.25">
      <c r="A26">
        <v>24</v>
      </c>
      <c r="B26" s="6" t="s">
        <v>108</v>
      </c>
      <c r="C26" t="s">
        <v>346</v>
      </c>
      <c r="D26" t="s">
        <v>273</v>
      </c>
      <c r="E26" s="2" t="s">
        <v>432</v>
      </c>
      <c r="F26" s="2" t="s">
        <v>317</v>
      </c>
    </row>
    <row r="27" spans="1:6" ht="20.25">
      <c r="A27">
        <v>25</v>
      </c>
      <c r="B27" s="6" t="s">
        <v>109</v>
      </c>
      <c r="C27" t="s">
        <v>347</v>
      </c>
      <c r="D27" t="s">
        <v>272</v>
      </c>
      <c r="E27" s="2" t="s">
        <v>433</v>
      </c>
      <c r="F27" s="2" t="s">
        <v>318</v>
      </c>
    </row>
    <row r="28" spans="1:6" ht="20.25">
      <c r="A28">
        <v>26</v>
      </c>
      <c r="B28" s="6" t="s">
        <v>110</v>
      </c>
      <c r="C28" t="s">
        <v>348</v>
      </c>
      <c r="D28" t="s">
        <v>271</v>
      </c>
      <c r="E28" s="2" t="s">
        <v>434</v>
      </c>
      <c r="F28" s="2" t="s">
        <v>319</v>
      </c>
    </row>
    <row r="29" spans="1:6" ht="20.25">
      <c r="A29">
        <v>27</v>
      </c>
      <c r="B29" s="6" t="s">
        <v>111</v>
      </c>
      <c r="C29" t="s">
        <v>349</v>
      </c>
      <c r="D29" t="s">
        <v>527</v>
      </c>
      <c r="E29" s="2" t="s">
        <v>435</v>
      </c>
      <c r="F29" s="2" t="s">
        <v>320</v>
      </c>
    </row>
    <row r="30" spans="1:6" ht="20.25">
      <c r="A30">
        <v>28</v>
      </c>
      <c r="B30" s="6" t="s">
        <v>112</v>
      </c>
      <c r="C30" t="s">
        <v>350</v>
      </c>
      <c r="D30" t="s">
        <v>270</v>
      </c>
      <c r="E30" s="2" t="s">
        <v>436</v>
      </c>
      <c r="F30" s="2" t="s">
        <v>321</v>
      </c>
    </row>
    <row r="31" spans="1:6" ht="20.25">
      <c r="A31">
        <v>29</v>
      </c>
      <c r="B31" s="6" t="s">
        <v>113</v>
      </c>
      <c r="C31" t="s">
        <v>351</v>
      </c>
      <c r="D31" t="s">
        <v>269</v>
      </c>
      <c r="E31" s="2" t="s">
        <v>438</v>
      </c>
      <c r="F31" s="2" t="s">
        <v>322</v>
      </c>
    </row>
    <row r="32" spans="1:6" ht="20.25">
      <c r="A32">
        <v>30</v>
      </c>
      <c r="B32" s="6" t="s">
        <v>114</v>
      </c>
      <c r="C32" t="s">
        <v>352</v>
      </c>
      <c r="D32" t="s">
        <v>268</v>
      </c>
      <c r="E32" s="2" t="s">
        <v>437</v>
      </c>
      <c r="F32" s="2" t="s">
        <v>323</v>
      </c>
    </row>
    <row r="33" spans="1:6" ht="20.25">
      <c r="A33">
        <v>31</v>
      </c>
      <c r="B33" s="6" t="s">
        <v>115</v>
      </c>
      <c r="C33" t="s">
        <v>353</v>
      </c>
      <c r="D33" t="s">
        <v>267</v>
      </c>
      <c r="E33" s="2" t="s">
        <v>439</v>
      </c>
      <c r="F33" s="2" t="s">
        <v>324</v>
      </c>
    </row>
    <row r="34" spans="1:6" ht="20.25">
      <c r="A34">
        <v>32</v>
      </c>
      <c r="B34" s="6" t="s">
        <v>116</v>
      </c>
      <c r="C34" t="s">
        <v>354</v>
      </c>
      <c r="D34" t="s">
        <v>266</v>
      </c>
      <c r="E34" s="2" t="s">
        <v>440</v>
      </c>
      <c r="F34" s="2" t="s">
        <v>325</v>
      </c>
    </row>
    <row r="35" spans="1:6" ht="20.25">
      <c r="A35">
        <v>33</v>
      </c>
      <c r="B35" s="6" t="s">
        <v>117</v>
      </c>
      <c r="C35" t="s">
        <v>355</v>
      </c>
      <c r="D35" t="s">
        <v>265</v>
      </c>
      <c r="E35" s="2" t="s">
        <v>441</v>
      </c>
      <c r="F35" s="2" t="s">
        <v>326</v>
      </c>
    </row>
    <row r="36" spans="1:6" ht="20.25">
      <c r="A36">
        <v>34</v>
      </c>
      <c r="B36" s="6" t="s">
        <v>118</v>
      </c>
      <c r="C36" t="s">
        <v>356</v>
      </c>
      <c r="D36" t="s">
        <v>264</v>
      </c>
      <c r="E36" s="2" t="s">
        <v>442</v>
      </c>
      <c r="F36" s="2" t="s">
        <v>327</v>
      </c>
    </row>
    <row r="37" spans="1:6" ht="20.25">
      <c r="A37">
        <v>35</v>
      </c>
      <c r="B37" s="6" t="s">
        <v>119</v>
      </c>
      <c r="C37" t="s">
        <v>357</v>
      </c>
      <c r="D37" t="s">
        <v>263</v>
      </c>
      <c r="E37" s="2" t="s">
        <v>443</v>
      </c>
      <c r="F37" s="2" t="s">
        <v>328</v>
      </c>
    </row>
    <row r="38" spans="1:6" ht="20.25">
      <c r="A38">
        <v>36</v>
      </c>
      <c r="B38" s="6" t="s">
        <v>120</v>
      </c>
      <c r="C38" t="s">
        <v>358</v>
      </c>
      <c r="D38" t="s">
        <v>262</v>
      </c>
      <c r="E38" s="2" t="s">
        <v>444</v>
      </c>
      <c r="F38" s="2" t="s">
        <v>329</v>
      </c>
    </row>
    <row r="39" spans="1:6" ht="20.25">
      <c r="A39">
        <v>37</v>
      </c>
      <c r="B39" s="6" t="s">
        <v>121</v>
      </c>
      <c r="C39" t="s">
        <v>359</v>
      </c>
      <c r="D39" t="s">
        <v>261</v>
      </c>
      <c r="E39" s="2" t="s">
        <v>445</v>
      </c>
      <c r="F39" s="2" t="s">
        <v>330</v>
      </c>
    </row>
    <row r="40" spans="1:6" ht="20.25">
      <c r="A40">
        <v>38</v>
      </c>
      <c r="B40" s="6" t="s">
        <v>122</v>
      </c>
      <c r="C40" t="s">
        <v>360</v>
      </c>
      <c r="D40" t="s">
        <v>260</v>
      </c>
      <c r="E40" s="2" t="s">
        <v>446</v>
      </c>
      <c r="F40" s="2" t="s">
        <v>13</v>
      </c>
    </row>
    <row r="41" spans="1:6" ht="20.25">
      <c r="A41">
        <v>39</v>
      </c>
      <c r="B41" s="6" t="s">
        <v>173</v>
      </c>
      <c r="C41" t="s">
        <v>362</v>
      </c>
      <c r="D41" t="s">
        <v>259</v>
      </c>
      <c r="E41" s="2" t="s">
        <v>447</v>
      </c>
      <c r="F41" s="2" t="s">
        <v>14</v>
      </c>
    </row>
    <row r="42" spans="1:6" ht="20.25">
      <c r="A42">
        <v>40</v>
      </c>
      <c r="B42" s="6" t="s">
        <v>123</v>
      </c>
      <c r="C42" t="s">
        <v>361</v>
      </c>
      <c r="D42" t="s">
        <v>258</v>
      </c>
      <c r="E42" s="2" t="s">
        <v>448</v>
      </c>
      <c r="F42" s="2" t="s">
        <v>15</v>
      </c>
    </row>
    <row r="43" spans="1:6" ht="20.25">
      <c r="A43">
        <v>41</v>
      </c>
      <c r="B43" s="6" t="s">
        <v>124</v>
      </c>
      <c r="C43" t="s">
        <v>363</v>
      </c>
      <c r="D43" t="s">
        <v>257</v>
      </c>
      <c r="E43" s="2" t="s">
        <v>449</v>
      </c>
      <c r="F43" s="2" t="s">
        <v>16</v>
      </c>
    </row>
    <row r="44" spans="1:6" ht="20.25">
      <c r="A44">
        <v>42</v>
      </c>
      <c r="B44" s="6" t="s">
        <v>125</v>
      </c>
      <c r="C44" t="s">
        <v>364</v>
      </c>
      <c r="D44" t="s">
        <v>256</v>
      </c>
      <c r="E44" s="2" t="s">
        <v>450</v>
      </c>
      <c r="F44" s="2" t="s">
        <v>17</v>
      </c>
    </row>
    <row r="45" spans="1:6" ht="20.25">
      <c r="A45">
        <v>43</v>
      </c>
      <c r="B45" s="6" t="s">
        <v>126</v>
      </c>
      <c r="D45" t="s">
        <v>255</v>
      </c>
      <c r="E45" s="2" t="s">
        <v>451</v>
      </c>
      <c r="F45" s="2" t="s">
        <v>18</v>
      </c>
    </row>
    <row r="46" spans="1:6" ht="20.25">
      <c r="A46">
        <v>44</v>
      </c>
      <c r="B46" s="6" t="s">
        <v>127</v>
      </c>
      <c r="D46" t="s">
        <v>254</v>
      </c>
      <c r="E46" s="2" t="s">
        <v>452</v>
      </c>
      <c r="F46" s="2" t="s">
        <v>19</v>
      </c>
    </row>
    <row r="47" spans="1:6" ht="20.25">
      <c r="A47">
        <v>45</v>
      </c>
      <c r="B47" s="6" t="s">
        <v>128</v>
      </c>
      <c r="D47" t="s">
        <v>253</v>
      </c>
      <c r="E47" s="2" t="s">
        <v>453</v>
      </c>
      <c r="F47" s="2" t="s">
        <v>20</v>
      </c>
    </row>
    <row r="48" spans="1:6" ht="20.25">
      <c r="A48">
        <v>46</v>
      </c>
      <c r="B48" s="6" t="s">
        <v>129</v>
      </c>
      <c r="C48" t="s">
        <v>358</v>
      </c>
      <c r="D48" t="s">
        <v>252</v>
      </c>
      <c r="E48" s="2" t="s">
        <v>454</v>
      </c>
      <c r="F48" s="2" t="s">
        <v>21</v>
      </c>
    </row>
    <row r="49" spans="1:6" ht="20.25">
      <c r="A49">
        <v>47</v>
      </c>
      <c r="B49" s="6" t="s">
        <v>130</v>
      </c>
      <c r="C49" t="s">
        <v>359</v>
      </c>
      <c r="D49" t="s">
        <v>251</v>
      </c>
      <c r="E49" s="2" t="s">
        <v>455</v>
      </c>
      <c r="F49" s="2" t="s">
        <v>22</v>
      </c>
    </row>
    <row r="50" spans="1:6" ht="20.25">
      <c r="A50">
        <v>48</v>
      </c>
      <c r="B50" s="6" t="s">
        <v>131</v>
      </c>
      <c r="C50" t="s">
        <v>360</v>
      </c>
      <c r="D50" t="s">
        <v>250</v>
      </c>
      <c r="E50" s="2" t="s">
        <v>456</v>
      </c>
      <c r="F50" s="2" t="s">
        <v>23</v>
      </c>
    </row>
    <row r="51" spans="1:6" ht="20.25">
      <c r="A51">
        <v>49</v>
      </c>
      <c r="B51" s="6" t="s">
        <v>132</v>
      </c>
      <c r="C51" t="s">
        <v>363</v>
      </c>
      <c r="D51" t="s">
        <v>249</v>
      </c>
      <c r="E51" s="2" t="s">
        <v>457</v>
      </c>
      <c r="F51" s="2" t="s">
        <v>24</v>
      </c>
    </row>
    <row r="52" spans="1:6" ht="20.25">
      <c r="A52">
        <v>50</v>
      </c>
      <c r="B52" s="6" t="s">
        <v>133</v>
      </c>
      <c r="C52" t="s">
        <v>364</v>
      </c>
      <c r="D52" t="s">
        <v>248</v>
      </c>
      <c r="E52" s="2" t="s">
        <v>458</v>
      </c>
      <c r="F52" s="2" t="s">
        <v>25</v>
      </c>
    </row>
    <row r="53" spans="1:6" ht="20.25">
      <c r="A53">
        <v>51</v>
      </c>
      <c r="B53" s="6" t="s">
        <v>134</v>
      </c>
      <c r="C53" t="s">
        <v>365</v>
      </c>
      <c r="D53" t="s">
        <v>247</v>
      </c>
      <c r="E53" s="2" t="s">
        <v>459</v>
      </c>
      <c r="F53" s="2" t="s">
        <v>26</v>
      </c>
    </row>
    <row r="54" spans="1:6" ht="20.25">
      <c r="A54">
        <v>52</v>
      </c>
      <c r="B54" s="6" t="s">
        <v>135</v>
      </c>
      <c r="C54" t="s">
        <v>366</v>
      </c>
      <c r="D54" t="s">
        <v>246</v>
      </c>
      <c r="E54" s="2" t="s">
        <v>460</v>
      </c>
      <c r="F54" s="2" t="s">
        <v>27</v>
      </c>
    </row>
    <row r="55" spans="1:6" ht="20.25">
      <c r="A55">
        <v>53</v>
      </c>
      <c r="B55" s="6" t="s">
        <v>136</v>
      </c>
      <c r="C55" t="s">
        <v>367</v>
      </c>
      <c r="D55" t="s">
        <v>245</v>
      </c>
      <c r="E55" s="2" t="s">
        <v>461</v>
      </c>
      <c r="F55" s="2" t="s">
        <v>28</v>
      </c>
    </row>
    <row r="56" spans="1:6" ht="20.25">
      <c r="A56">
        <v>54</v>
      </c>
      <c r="B56" s="6" t="s">
        <v>137</v>
      </c>
      <c r="C56" t="s">
        <v>368</v>
      </c>
      <c r="D56" t="s">
        <v>244</v>
      </c>
      <c r="E56" s="2" t="s">
        <v>462</v>
      </c>
      <c r="F56" s="2" t="s">
        <v>29</v>
      </c>
    </row>
    <row r="57" spans="1:6" ht="20.25">
      <c r="A57">
        <v>55</v>
      </c>
      <c r="B57" s="6" t="s">
        <v>138</v>
      </c>
      <c r="C57" t="s">
        <v>369</v>
      </c>
      <c r="D57" t="s">
        <v>243</v>
      </c>
      <c r="E57" s="2" t="s">
        <v>463</v>
      </c>
      <c r="F57" s="2" t="s">
        <v>30</v>
      </c>
    </row>
    <row r="58" spans="1:6" ht="20.25">
      <c r="A58">
        <v>56</v>
      </c>
      <c r="B58" s="6" t="s">
        <v>139</v>
      </c>
      <c r="C58" t="s">
        <v>370</v>
      </c>
      <c r="D58" t="s">
        <v>242</v>
      </c>
      <c r="E58" s="2" t="s">
        <v>464</v>
      </c>
      <c r="F58" s="2" t="s">
        <v>31</v>
      </c>
    </row>
    <row r="59" spans="1:6" ht="20.25">
      <c r="A59">
        <v>57</v>
      </c>
      <c r="B59" s="6" t="s">
        <v>140</v>
      </c>
      <c r="C59" t="s">
        <v>371</v>
      </c>
      <c r="D59" t="s">
        <v>241</v>
      </c>
      <c r="E59" s="2" t="s">
        <v>465</v>
      </c>
      <c r="F59" s="2" t="s">
        <v>32</v>
      </c>
    </row>
    <row r="60" spans="1:6" ht="20.25">
      <c r="A60">
        <v>58</v>
      </c>
      <c r="B60" s="6" t="s">
        <v>141</v>
      </c>
      <c r="C60" t="s">
        <v>372</v>
      </c>
      <c r="D60" t="s">
        <v>240</v>
      </c>
      <c r="E60" s="2" t="s">
        <v>466</v>
      </c>
      <c r="F60" s="2" t="s">
        <v>528</v>
      </c>
    </row>
    <row r="61" spans="1:6" ht="20.25">
      <c r="A61">
        <v>59</v>
      </c>
      <c r="B61" s="6" t="s">
        <v>142</v>
      </c>
      <c r="C61" t="s">
        <v>373</v>
      </c>
      <c r="D61" t="s">
        <v>239</v>
      </c>
      <c r="E61" s="2" t="s">
        <v>467</v>
      </c>
      <c r="F61" s="2" t="s">
        <v>33</v>
      </c>
    </row>
    <row r="62" spans="1:6" ht="20.25">
      <c r="A62">
        <v>60</v>
      </c>
      <c r="B62" s="6" t="s">
        <v>143</v>
      </c>
      <c r="C62" t="s">
        <v>374</v>
      </c>
      <c r="D62" t="s">
        <v>238</v>
      </c>
      <c r="E62" s="2" t="s">
        <v>468</v>
      </c>
      <c r="F62" s="2" t="s">
        <v>34</v>
      </c>
    </row>
    <row r="63" spans="1:6" ht="20.25">
      <c r="A63">
        <v>61</v>
      </c>
      <c r="B63" s="6" t="s">
        <v>144</v>
      </c>
      <c r="C63" t="s">
        <v>375</v>
      </c>
      <c r="D63" t="s">
        <v>469</v>
      </c>
      <c r="E63" s="2" t="s">
        <v>469</v>
      </c>
      <c r="F63" s="2" t="s">
        <v>35</v>
      </c>
    </row>
    <row r="64" spans="1:6" ht="20.25">
      <c r="A64">
        <v>62</v>
      </c>
      <c r="B64" s="6" t="s">
        <v>145</v>
      </c>
      <c r="C64" t="s">
        <v>376</v>
      </c>
      <c r="D64" t="s">
        <v>237</v>
      </c>
      <c r="E64" s="2" t="s">
        <v>470</v>
      </c>
      <c r="F64" s="2" t="s">
        <v>36</v>
      </c>
    </row>
    <row r="65" spans="1:6" ht="20.25">
      <c r="A65">
        <v>63</v>
      </c>
      <c r="B65" s="6" t="s">
        <v>146</v>
      </c>
      <c r="C65" t="s">
        <v>377</v>
      </c>
      <c r="D65" t="s">
        <v>236</v>
      </c>
      <c r="E65" s="2" t="s">
        <v>471</v>
      </c>
      <c r="F65" s="2" t="s">
        <v>37</v>
      </c>
    </row>
    <row r="66" spans="1:6" ht="20.25">
      <c r="A66">
        <v>64</v>
      </c>
      <c r="B66" s="6" t="s">
        <v>147</v>
      </c>
      <c r="C66" t="s">
        <v>378</v>
      </c>
      <c r="D66" t="s">
        <v>235</v>
      </c>
      <c r="E66" s="2" t="s">
        <v>472</v>
      </c>
      <c r="F66" s="2" t="s">
        <v>38</v>
      </c>
    </row>
    <row r="67" spans="1:6" ht="20.25">
      <c r="A67">
        <v>65</v>
      </c>
      <c r="B67" s="6" t="s">
        <v>148</v>
      </c>
      <c r="C67" t="s">
        <v>379</v>
      </c>
      <c r="D67" t="s">
        <v>234</v>
      </c>
      <c r="E67" s="2" t="s">
        <v>473</v>
      </c>
      <c r="F67" s="2" t="s">
        <v>39</v>
      </c>
    </row>
    <row r="68" spans="1:6" ht="20.25">
      <c r="A68">
        <v>66</v>
      </c>
      <c r="B68" s="6" t="s">
        <v>149</v>
      </c>
      <c r="C68" t="s">
        <v>380</v>
      </c>
      <c r="D68" t="s">
        <v>233</v>
      </c>
      <c r="E68" s="2" t="s">
        <v>474</v>
      </c>
      <c r="F68" s="2" t="s">
        <v>40</v>
      </c>
    </row>
    <row r="69" spans="1:6" ht="20.25">
      <c r="A69">
        <v>67</v>
      </c>
      <c r="B69" s="6" t="s">
        <v>150</v>
      </c>
      <c r="C69" t="s">
        <v>381</v>
      </c>
      <c r="D69" t="s">
        <v>232</v>
      </c>
      <c r="E69" s="2" t="s">
        <v>475</v>
      </c>
      <c r="F69" s="2" t="s">
        <v>41</v>
      </c>
    </row>
    <row r="70" spans="1:6" ht="20.25">
      <c r="A70">
        <v>68</v>
      </c>
      <c r="B70" s="6" t="s">
        <v>151</v>
      </c>
      <c r="C70" t="s">
        <v>382</v>
      </c>
      <c r="D70" t="s">
        <v>231</v>
      </c>
      <c r="E70" s="2" t="s">
        <v>476</v>
      </c>
      <c r="F70" s="2" t="s">
        <v>42</v>
      </c>
    </row>
    <row r="71" spans="1:6" ht="20.25">
      <c r="A71">
        <v>69</v>
      </c>
      <c r="B71" s="6" t="s">
        <v>152</v>
      </c>
      <c r="C71" t="s">
        <v>383</v>
      </c>
      <c r="D71" t="s">
        <v>230</v>
      </c>
      <c r="E71" s="2" t="s">
        <v>477</v>
      </c>
      <c r="F71" s="2" t="s">
        <v>43</v>
      </c>
    </row>
    <row r="72" spans="1:6" ht="20.25">
      <c r="A72">
        <v>70</v>
      </c>
      <c r="B72" s="6" t="s">
        <v>153</v>
      </c>
      <c r="C72" t="s">
        <v>384</v>
      </c>
      <c r="D72" t="s">
        <v>229</v>
      </c>
      <c r="E72" s="2" t="s">
        <v>478</v>
      </c>
      <c r="F72" s="2" t="s">
        <v>44</v>
      </c>
    </row>
    <row r="73" spans="1:6" ht="20.25">
      <c r="A73">
        <v>71</v>
      </c>
      <c r="B73" s="6" t="s">
        <v>154</v>
      </c>
      <c r="C73" t="s">
        <v>385</v>
      </c>
      <c r="D73" t="s">
        <v>228</v>
      </c>
      <c r="E73" s="2" t="s">
        <v>479</v>
      </c>
      <c r="F73" s="2" t="s">
        <v>45</v>
      </c>
    </row>
    <row r="74" spans="1:6" ht="20.25">
      <c r="A74">
        <v>72</v>
      </c>
      <c r="B74" s="6" t="s">
        <v>155</v>
      </c>
      <c r="C74" t="s">
        <v>386</v>
      </c>
      <c r="D74" t="s">
        <v>227</v>
      </c>
      <c r="E74" s="2" t="s">
        <v>480</v>
      </c>
      <c r="F74" s="2" t="s">
        <v>46</v>
      </c>
    </row>
    <row r="75" spans="1:6" ht="20.25">
      <c r="A75">
        <v>73</v>
      </c>
      <c r="B75" s="6" t="s">
        <v>156</v>
      </c>
      <c r="C75" t="s">
        <v>187</v>
      </c>
      <c r="D75" t="s">
        <v>226</v>
      </c>
      <c r="E75" s="2" t="s">
        <v>481</v>
      </c>
      <c r="F75" s="2" t="s">
        <v>47</v>
      </c>
    </row>
    <row r="76" spans="1:6" ht="20.25">
      <c r="A76">
        <v>74</v>
      </c>
      <c r="B76" s="6" t="s">
        <v>157</v>
      </c>
      <c r="C76" t="s">
        <v>188</v>
      </c>
      <c r="D76" t="s">
        <v>225</v>
      </c>
      <c r="E76" s="2" t="s">
        <v>482</v>
      </c>
      <c r="F76" s="2" t="s">
        <v>48</v>
      </c>
    </row>
    <row r="77" spans="1:6" ht="20.25">
      <c r="A77">
        <v>75</v>
      </c>
      <c r="B77" s="6" t="s">
        <v>158</v>
      </c>
      <c r="C77" t="s">
        <v>189</v>
      </c>
      <c r="D77" t="s">
        <v>224</v>
      </c>
      <c r="E77" s="2" t="s">
        <v>483</v>
      </c>
      <c r="F77" s="2" t="s">
        <v>49</v>
      </c>
    </row>
    <row r="78" spans="1:6" ht="20.25">
      <c r="A78">
        <v>76</v>
      </c>
      <c r="B78" s="6" t="s">
        <v>159</v>
      </c>
      <c r="C78" t="s">
        <v>190</v>
      </c>
      <c r="D78" t="s">
        <v>223</v>
      </c>
      <c r="E78" s="2" t="s">
        <v>484</v>
      </c>
      <c r="F78" s="2" t="s">
        <v>309</v>
      </c>
    </row>
    <row r="79" spans="1:6" ht="20.25">
      <c r="A79">
        <v>77</v>
      </c>
      <c r="B79" s="6" t="s">
        <v>160</v>
      </c>
      <c r="C79" t="s">
        <v>191</v>
      </c>
      <c r="D79" t="s">
        <v>222</v>
      </c>
      <c r="E79" s="2" t="s">
        <v>485</v>
      </c>
      <c r="F79" s="2" t="s">
        <v>50</v>
      </c>
    </row>
    <row r="80" spans="1:6" ht="20.25">
      <c r="A80">
        <v>78</v>
      </c>
      <c r="B80" s="6" t="s">
        <v>161</v>
      </c>
      <c r="C80" t="s">
        <v>187</v>
      </c>
      <c r="D80" t="s">
        <v>221</v>
      </c>
      <c r="E80" s="2" t="s">
        <v>486</v>
      </c>
      <c r="F80" s="2" t="s">
        <v>51</v>
      </c>
    </row>
    <row r="81" spans="1:6" ht="20.25">
      <c r="A81">
        <v>79</v>
      </c>
      <c r="B81" s="6" t="s">
        <v>162</v>
      </c>
      <c r="C81" t="s">
        <v>188</v>
      </c>
      <c r="D81" t="s">
        <v>220</v>
      </c>
      <c r="E81" s="2" t="s">
        <v>487</v>
      </c>
      <c r="F81" s="2" t="s">
        <v>52</v>
      </c>
    </row>
    <row r="82" spans="1:6" ht="20.25">
      <c r="A82">
        <v>80</v>
      </c>
      <c r="B82" s="6" t="s">
        <v>163</v>
      </c>
      <c r="C82" t="s">
        <v>189</v>
      </c>
      <c r="D82" t="s">
        <v>219</v>
      </c>
      <c r="E82" s="2" t="s">
        <v>488</v>
      </c>
      <c r="F82" s="2" t="s">
        <v>53</v>
      </c>
    </row>
    <row r="83" spans="1:6" ht="20.25">
      <c r="A83">
        <v>81</v>
      </c>
      <c r="B83" s="6" t="s">
        <v>164</v>
      </c>
      <c r="C83" t="s">
        <v>190</v>
      </c>
      <c r="D83" t="s">
        <v>218</v>
      </c>
      <c r="E83" s="2" t="s">
        <v>489</v>
      </c>
      <c r="F83" s="2" t="s">
        <v>54</v>
      </c>
    </row>
    <row r="84" spans="1:6" ht="20.25">
      <c r="A84">
        <v>82</v>
      </c>
      <c r="B84" s="6" t="s">
        <v>164</v>
      </c>
      <c r="C84" t="s">
        <v>191</v>
      </c>
      <c r="D84" t="s">
        <v>217</v>
      </c>
      <c r="E84" s="2" t="s">
        <v>490</v>
      </c>
      <c r="F84" s="2" t="s">
        <v>55</v>
      </c>
    </row>
    <row r="85" spans="1:6" ht="20.25">
      <c r="A85">
        <v>83</v>
      </c>
      <c r="B85" s="6" t="s">
        <v>165</v>
      </c>
      <c r="C85" t="s">
        <v>387</v>
      </c>
      <c r="D85" t="s">
        <v>216</v>
      </c>
      <c r="E85" s="2" t="s">
        <v>491</v>
      </c>
      <c r="F85" s="2" t="s">
        <v>56</v>
      </c>
    </row>
    <row r="86" spans="1:6" ht="20.25">
      <c r="A86">
        <v>84</v>
      </c>
      <c r="B86" s="6" t="s">
        <v>166</v>
      </c>
      <c r="C86" t="s">
        <v>388</v>
      </c>
      <c r="D86" t="s">
        <v>215</v>
      </c>
      <c r="E86" s="2" t="s">
        <v>492</v>
      </c>
      <c r="F86" s="2" t="s">
        <v>529</v>
      </c>
    </row>
    <row r="87" spans="1:6" ht="20.25">
      <c r="A87">
        <v>85</v>
      </c>
      <c r="B87" s="6" t="s">
        <v>167</v>
      </c>
      <c r="C87" t="s">
        <v>389</v>
      </c>
      <c r="D87" t="s">
        <v>214</v>
      </c>
      <c r="E87" s="2" t="s">
        <v>493</v>
      </c>
      <c r="F87" s="2" t="s">
        <v>530</v>
      </c>
    </row>
    <row r="88" spans="1:6" ht="20.25">
      <c r="A88">
        <v>86</v>
      </c>
      <c r="B88" s="6" t="s">
        <v>168</v>
      </c>
      <c r="C88" t="s">
        <v>390</v>
      </c>
      <c r="D88" t="s">
        <v>213</v>
      </c>
      <c r="E88" s="2" t="s">
        <v>495</v>
      </c>
      <c r="F88" s="2" t="s">
        <v>531</v>
      </c>
    </row>
    <row r="89" spans="1:6" ht="20.25">
      <c r="A89">
        <v>87</v>
      </c>
      <c r="B89" s="6" t="s">
        <v>169</v>
      </c>
      <c r="C89" t="s">
        <v>391</v>
      </c>
      <c r="D89" t="s">
        <v>212</v>
      </c>
      <c r="E89" s="2" t="s">
        <v>532</v>
      </c>
      <c r="F89" s="2" t="s">
        <v>57</v>
      </c>
    </row>
    <row r="90" spans="1:6" ht="20.25">
      <c r="A90">
        <v>88</v>
      </c>
      <c r="B90" s="6" t="s">
        <v>170</v>
      </c>
      <c r="C90" t="s">
        <v>392</v>
      </c>
      <c r="D90" t="s">
        <v>211</v>
      </c>
      <c r="E90" t="s">
        <v>494</v>
      </c>
      <c r="F90" s="2" t="s">
        <v>58</v>
      </c>
    </row>
    <row r="91" spans="1:6" ht="20.25">
      <c r="A91">
        <v>89</v>
      </c>
      <c r="B91" s="6" t="s">
        <v>171</v>
      </c>
      <c r="C91" t="s">
        <v>393</v>
      </c>
      <c r="D91" t="s">
        <v>210</v>
      </c>
      <c r="E91" t="s">
        <v>496</v>
      </c>
      <c r="F91" s="2" t="s">
        <v>59</v>
      </c>
    </row>
    <row r="92" spans="1:6" ht="20.25">
      <c r="A92">
        <v>90</v>
      </c>
      <c r="B92" s="6" t="s">
        <v>172</v>
      </c>
      <c r="C92" t="s">
        <v>394</v>
      </c>
      <c r="D92" t="s">
        <v>209</v>
      </c>
      <c r="E92" t="s">
        <v>497</v>
      </c>
      <c r="F92" s="2" t="s">
        <v>60</v>
      </c>
    </row>
    <row r="93" spans="1:6" ht="20.25">
      <c r="A93">
        <v>91</v>
      </c>
      <c r="B93" s="6" t="s">
        <v>174</v>
      </c>
      <c r="C93" t="s">
        <v>396</v>
      </c>
      <c r="D93" t="s">
        <v>208</v>
      </c>
      <c r="E93" t="s">
        <v>498</v>
      </c>
      <c r="F93" s="2" t="s">
        <v>61</v>
      </c>
    </row>
    <row r="94" spans="1:6" ht="20.25">
      <c r="A94">
        <v>92</v>
      </c>
      <c r="B94" s="6" t="s">
        <v>175</v>
      </c>
      <c r="C94" t="s">
        <v>397</v>
      </c>
      <c r="D94" t="s">
        <v>207</v>
      </c>
      <c r="E94" t="s">
        <v>499</v>
      </c>
      <c r="F94" s="2" t="s">
        <v>62</v>
      </c>
    </row>
    <row r="95" spans="1:6" ht="20.25">
      <c r="A95">
        <v>93</v>
      </c>
      <c r="B95" s="6" t="s">
        <v>176</v>
      </c>
      <c r="C95" t="s">
        <v>395</v>
      </c>
      <c r="D95" t="s">
        <v>206</v>
      </c>
      <c r="E95" t="s">
        <v>500</v>
      </c>
      <c r="F95" s="2" t="s">
        <v>63</v>
      </c>
    </row>
    <row r="96" spans="1:6" ht="20.25">
      <c r="A96">
        <v>94</v>
      </c>
      <c r="B96" s="6" t="s">
        <v>177</v>
      </c>
      <c r="C96" t="s">
        <v>398</v>
      </c>
      <c r="D96" t="s">
        <v>205</v>
      </c>
      <c r="E96" t="s">
        <v>501</v>
      </c>
      <c r="F96" s="2" t="s">
        <v>533</v>
      </c>
    </row>
    <row r="97" spans="1:6" ht="20.25">
      <c r="A97">
        <v>95</v>
      </c>
      <c r="B97" s="6" t="s">
        <v>178</v>
      </c>
      <c r="D97" t="s">
        <v>204</v>
      </c>
      <c r="E97" t="s">
        <v>502</v>
      </c>
      <c r="F97" s="2" t="s">
        <v>534</v>
      </c>
    </row>
    <row r="98" spans="1:6" ht="20.25">
      <c r="A98">
        <v>96</v>
      </c>
      <c r="B98" s="6" t="s">
        <v>179</v>
      </c>
      <c r="D98" t="s">
        <v>203</v>
      </c>
      <c r="E98" t="s">
        <v>503</v>
      </c>
      <c r="F98" s="2" t="s">
        <v>535</v>
      </c>
    </row>
    <row r="99" spans="1:6" ht="20.25">
      <c r="A99">
        <v>97</v>
      </c>
      <c r="B99" s="6" t="s">
        <v>180</v>
      </c>
      <c r="D99" t="s">
        <v>202</v>
      </c>
      <c r="E99" t="s">
        <v>504</v>
      </c>
      <c r="F99" s="2" t="s">
        <v>64</v>
      </c>
    </row>
    <row r="100" spans="1:6" ht="20.25">
      <c r="A100">
        <v>98</v>
      </c>
      <c r="B100" s="6" t="s">
        <v>0</v>
      </c>
      <c r="D100" t="s">
        <v>201</v>
      </c>
      <c r="E100" t="s">
        <v>505</v>
      </c>
      <c r="F100" s="2" t="s">
        <v>65</v>
      </c>
    </row>
    <row r="101" spans="1:6" ht="20.25">
      <c r="A101">
        <v>99</v>
      </c>
      <c r="B101" s="6" t="s">
        <v>1</v>
      </c>
      <c r="D101" t="s">
        <v>200</v>
      </c>
      <c r="E101" t="s">
        <v>506</v>
      </c>
      <c r="F101" s="2" t="s">
        <v>66</v>
      </c>
    </row>
    <row r="102" spans="1:6" ht="20.25">
      <c r="A102">
        <v>100</v>
      </c>
      <c r="B102" s="6" t="s">
        <v>2</v>
      </c>
      <c r="D102" t="s">
        <v>199</v>
      </c>
      <c r="E102" t="s">
        <v>507</v>
      </c>
      <c r="F102" s="2" t="s">
        <v>67</v>
      </c>
    </row>
    <row r="103" spans="1:6" ht="20.25">
      <c r="A103">
        <v>101</v>
      </c>
      <c r="B103" s="6" t="s">
        <v>3</v>
      </c>
      <c r="C103" t="s">
        <v>399</v>
      </c>
      <c r="D103" t="s">
        <v>198</v>
      </c>
      <c r="E103" t="s">
        <v>508</v>
      </c>
      <c r="F103" s="2" t="s">
        <v>68</v>
      </c>
    </row>
    <row r="104" spans="1:6" ht="20.25">
      <c r="A104">
        <v>102</v>
      </c>
      <c r="B104" s="6" t="s">
        <v>4</v>
      </c>
      <c r="C104" t="s">
        <v>400</v>
      </c>
      <c r="D104" t="s">
        <v>509</v>
      </c>
      <c r="E104" t="s">
        <v>509</v>
      </c>
      <c r="F104" s="2" t="s">
        <v>69</v>
      </c>
    </row>
    <row r="105" spans="1:6" ht="20.25">
      <c r="A105">
        <v>103</v>
      </c>
      <c r="B105" s="6" t="s">
        <v>5</v>
      </c>
      <c r="C105" t="s">
        <v>401</v>
      </c>
      <c r="D105" t="s">
        <v>197</v>
      </c>
      <c r="E105" t="s">
        <v>510</v>
      </c>
      <c r="F105" s="2" t="s">
        <v>70</v>
      </c>
    </row>
    <row r="106" spans="1:6" ht="20.25">
      <c r="A106">
        <v>104</v>
      </c>
      <c r="B106" s="6" t="s">
        <v>6</v>
      </c>
      <c r="C106" t="s">
        <v>402</v>
      </c>
      <c r="D106" t="s">
        <v>196</v>
      </c>
      <c r="E106" t="s">
        <v>511</v>
      </c>
      <c r="F106" s="2" t="s">
        <v>71</v>
      </c>
    </row>
    <row r="107" spans="1:6" ht="20.25">
      <c r="A107">
        <v>105</v>
      </c>
      <c r="B107" s="6" t="s">
        <v>7</v>
      </c>
      <c r="C107" t="s">
        <v>403</v>
      </c>
      <c r="D107" t="s">
        <v>512</v>
      </c>
      <c r="E107" t="s">
        <v>512</v>
      </c>
      <c r="F107" s="2" t="s">
        <v>72</v>
      </c>
    </row>
    <row r="108" spans="1:6" ht="20.25">
      <c r="A108">
        <v>106</v>
      </c>
      <c r="B108" s="6" t="s">
        <v>8</v>
      </c>
      <c r="C108" t="s">
        <v>399</v>
      </c>
      <c r="D108" t="s">
        <v>195</v>
      </c>
      <c r="E108" t="s">
        <v>513</v>
      </c>
      <c r="F108" s="2" t="s">
        <v>73</v>
      </c>
    </row>
    <row r="109" spans="1:6" ht="20.25">
      <c r="A109">
        <v>107</v>
      </c>
      <c r="B109" s="6" t="s">
        <v>9</v>
      </c>
      <c r="C109" t="s">
        <v>404</v>
      </c>
      <c r="D109" t="s">
        <v>194</v>
      </c>
      <c r="E109" t="s">
        <v>514</v>
      </c>
      <c r="F109" s="2" t="s">
        <v>74</v>
      </c>
    </row>
    <row r="110" spans="1:6" ht="20.25">
      <c r="A110">
        <v>108</v>
      </c>
      <c r="B110" s="6" t="s">
        <v>10</v>
      </c>
      <c r="C110" t="s">
        <v>405</v>
      </c>
      <c r="D110" t="s">
        <v>515</v>
      </c>
      <c r="E110" t="s">
        <v>515</v>
      </c>
      <c r="F110" s="2" t="s">
        <v>75</v>
      </c>
    </row>
    <row r="111" spans="1:6" ht="20.25">
      <c r="A111">
        <v>109</v>
      </c>
      <c r="B111" s="6" t="s">
        <v>11</v>
      </c>
      <c r="C111" t="s">
        <v>406</v>
      </c>
      <c r="D111" t="s">
        <v>516</v>
      </c>
      <c r="E111" t="s">
        <v>516</v>
      </c>
      <c r="F111" s="2" t="s">
        <v>76</v>
      </c>
    </row>
    <row r="112" spans="1:6" ht="20.25">
      <c r="A112">
        <v>110</v>
      </c>
      <c r="B112" s="6" t="s">
        <v>9</v>
      </c>
      <c r="C112" t="s">
        <v>407</v>
      </c>
      <c r="D112" t="s">
        <v>192</v>
      </c>
      <c r="E112" t="s">
        <v>517</v>
      </c>
      <c r="F112" s="2" t="s">
        <v>77</v>
      </c>
    </row>
    <row r="113" spans="1:6" ht="20.25">
      <c r="A113">
        <v>111</v>
      </c>
      <c r="B113" s="6" t="s">
        <v>12</v>
      </c>
      <c r="C113" t="s">
        <v>408</v>
      </c>
      <c r="D113" t="s">
        <v>186</v>
      </c>
      <c r="E113" t="s">
        <v>518</v>
      </c>
      <c r="F113" s="2" t="s">
        <v>78</v>
      </c>
    </row>
    <row r="114" spans="1:6" ht="20.25">
      <c r="A114">
        <v>112</v>
      </c>
      <c r="D114" t="s">
        <v>185</v>
      </c>
      <c r="E114" t="s">
        <v>519</v>
      </c>
      <c r="F114" s="2" t="s">
        <v>79</v>
      </c>
    </row>
    <row r="115" spans="1:6" ht="20.25">
      <c r="A115">
        <v>113</v>
      </c>
      <c r="D115" t="s">
        <v>184</v>
      </c>
      <c r="E115" t="s">
        <v>520</v>
      </c>
      <c r="F115" s="2" t="s">
        <v>80</v>
      </c>
    </row>
    <row r="116" spans="1:6" ht="20.25">
      <c r="A116">
        <v>114</v>
      </c>
      <c r="D116" t="s">
        <v>183</v>
      </c>
      <c r="E116" t="s">
        <v>521</v>
      </c>
      <c r="F116" s="2" t="s">
        <v>81</v>
      </c>
    </row>
    <row r="117" spans="1:6" ht="20.25">
      <c r="A117">
        <v>115</v>
      </c>
      <c r="D117" t="s">
        <v>193</v>
      </c>
      <c r="E117" t="s">
        <v>522</v>
      </c>
      <c r="F117" s="2" t="s">
        <v>82</v>
      </c>
    </row>
    <row r="118" spans="1:6" ht="20.25">
      <c r="A118">
        <v>116</v>
      </c>
      <c r="D118" t="s">
        <v>182</v>
      </c>
      <c r="E118" t="s">
        <v>523</v>
      </c>
      <c r="F118" s="2" t="s">
        <v>83</v>
      </c>
    </row>
    <row r="119" spans="1:6" ht="20.25">
      <c r="A119">
        <v>117</v>
      </c>
      <c r="D119" t="s">
        <v>181</v>
      </c>
      <c r="E119" t="s">
        <v>524</v>
      </c>
      <c r="F119" s="2" t="s">
        <v>84</v>
      </c>
    </row>
    <row r="120" ht="20.25">
      <c r="A120">
        <v>118</v>
      </c>
    </row>
    <row r="121" ht="20.25">
      <c r="A121">
        <v>119</v>
      </c>
    </row>
    <row r="122" ht="20.25">
      <c r="A122">
        <v>120</v>
      </c>
    </row>
    <row r="123" ht="20.25">
      <c r="A123">
        <v>121</v>
      </c>
    </row>
    <row r="124" ht="20.25">
      <c r="A124">
        <v>122</v>
      </c>
    </row>
    <row r="125" ht="20.25">
      <c r="A125">
        <v>123</v>
      </c>
    </row>
    <row r="126" ht="20.25">
      <c r="A126">
        <v>124</v>
      </c>
    </row>
    <row r="127" ht="20.25">
      <c r="A127">
        <v>125</v>
      </c>
    </row>
    <row r="128" ht="20.25">
      <c r="A128">
        <v>126</v>
      </c>
    </row>
    <row r="129" ht="20.25">
      <c r="A129">
        <v>127</v>
      </c>
    </row>
    <row r="130" ht="20.25">
      <c r="A130">
        <v>128</v>
      </c>
    </row>
    <row r="131" ht="20.25">
      <c r="A131">
        <v>129</v>
      </c>
    </row>
    <row r="132" ht="20.25">
      <c r="A132">
        <v>130</v>
      </c>
    </row>
    <row r="133" ht="20.25">
      <c r="A133">
        <v>131</v>
      </c>
    </row>
    <row r="134" ht="20.25">
      <c r="A134">
        <v>132</v>
      </c>
    </row>
    <row r="135" ht="20.25">
      <c r="A135">
        <v>133</v>
      </c>
    </row>
    <row r="136" ht="20.25">
      <c r="A136">
        <v>134</v>
      </c>
    </row>
    <row r="137" ht="20.25">
      <c r="A137">
        <v>135</v>
      </c>
    </row>
    <row r="138" ht="20.25">
      <c r="A138">
        <v>136</v>
      </c>
    </row>
    <row r="139" ht="20.25">
      <c r="A139">
        <v>137</v>
      </c>
    </row>
    <row r="140" ht="20.25">
      <c r="A140">
        <v>138</v>
      </c>
    </row>
    <row r="141" ht="20.25">
      <c r="A141">
        <v>139</v>
      </c>
    </row>
    <row r="142" ht="20.25">
      <c r="A142">
        <v>140</v>
      </c>
    </row>
    <row r="143" ht="20.25">
      <c r="A143">
        <v>141</v>
      </c>
    </row>
    <row r="144" ht="20.25">
      <c r="A144">
        <v>142</v>
      </c>
    </row>
    <row r="145" ht="20.25">
      <c r="A145">
        <v>143</v>
      </c>
    </row>
    <row r="146" ht="20.25">
      <c r="A146">
        <v>144</v>
      </c>
    </row>
    <row r="147" ht="20.25">
      <c r="A147">
        <v>145</v>
      </c>
    </row>
    <row r="148" ht="20.25">
      <c r="A148">
        <v>146</v>
      </c>
    </row>
    <row r="149" ht="20.25">
      <c r="A149">
        <v>147</v>
      </c>
    </row>
    <row r="150" ht="20.25">
      <c r="A150">
        <v>148</v>
      </c>
    </row>
    <row r="151" ht="20.25">
      <c r="A151">
        <v>149</v>
      </c>
    </row>
    <row r="152" ht="20.25">
      <c r="A152">
        <v>150</v>
      </c>
    </row>
    <row r="153" ht="20.25">
      <c r="A153">
        <v>151</v>
      </c>
    </row>
    <row r="154" ht="20.25">
      <c r="A154">
        <v>152</v>
      </c>
    </row>
    <row r="155" ht="20.25">
      <c r="A155">
        <v>153</v>
      </c>
    </row>
    <row r="156" ht="20.25">
      <c r="A156">
        <v>154</v>
      </c>
    </row>
    <row r="157" ht="20.25">
      <c r="A157">
        <v>155</v>
      </c>
    </row>
    <row r="158" ht="20.25">
      <c r="A158">
        <v>156</v>
      </c>
    </row>
    <row r="159" ht="20.25">
      <c r="A159">
        <v>157</v>
      </c>
    </row>
    <row r="160" ht="20.25">
      <c r="A160">
        <v>158</v>
      </c>
    </row>
    <row r="161" ht="20.25">
      <c r="A161">
        <v>159</v>
      </c>
    </row>
    <row r="162" ht="20.25">
      <c r="A162">
        <v>160</v>
      </c>
    </row>
    <row r="163" ht="20.25">
      <c r="A163">
        <v>161</v>
      </c>
    </row>
    <row r="164" ht="20.25">
      <c r="A164">
        <v>162</v>
      </c>
    </row>
    <row r="165" ht="20.25">
      <c r="A165">
        <v>163</v>
      </c>
    </row>
    <row r="166" ht="20.25">
      <c r="A166">
        <v>164</v>
      </c>
    </row>
    <row r="167" ht="20.25">
      <c r="A167">
        <v>165</v>
      </c>
    </row>
    <row r="168" ht="20.25">
      <c r="A168">
        <v>166</v>
      </c>
    </row>
    <row r="169" ht="20.25">
      <c r="A169">
        <v>167</v>
      </c>
    </row>
    <row r="170" ht="20.25">
      <c r="A170">
        <v>168</v>
      </c>
    </row>
    <row r="171" ht="20.25">
      <c r="A171">
        <v>169</v>
      </c>
    </row>
    <row r="172" ht="20.25">
      <c r="A172">
        <v>170</v>
      </c>
    </row>
    <row r="173" ht="20.25">
      <c r="A173">
        <v>171</v>
      </c>
    </row>
    <row r="174" ht="20.25">
      <c r="A174">
        <v>172</v>
      </c>
    </row>
    <row r="175" ht="20.25">
      <c r="A175">
        <v>173</v>
      </c>
    </row>
    <row r="176" ht="20.25">
      <c r="A176">
        <v>174</v>
      </c>
    </row>
    <row r="177" ht="20.25">
      <c r="A177">
        <v>175</v>
      </c>
    </row>
    <row r="178" ht="20.25">
      <c r="A178">
        <v>176</v>
      </c>
    </row>
    <row r="179" ht="20.25">
      <c r="A179">
        <v>177</v>
      </c>
    </row>
    <row r="180" ht="20.25">
      <c r="A180">
        <v>178</v>
      </c>
    </row>
    <row r="181" ht="20.25">
      <c r="A181">
        <v>179</v>
      </c>
    </row>
    <row r="182" ht="20.25">
      <c r="A182">
        <v>180</v>
      </c>
    </row>
    <row r="183" ht="20.25">
      <c r="A183">
        <v>181</v>
      </c>
    </row>
    <row r="184" ht="20.25">
      <c r="A184">
        <v>182</v>
      </c>
    </row>
    <row r="185" ht="20.25">
      <c r="A185">
        <v>183</v>
      </c>
    </row>
    <row r="186" ht="20.25">
      <c r="A186">
        <v>184</v>
      </c>
    </row>
    <row r="187" ht="20.25">
      <c r="A187">
        <v>185</v>
      </c>
    </row>
    <row r="188" ht="20.25">
      <c r="A188">
        <v>186</v>
      </c>
    </row>
    <row r="189" ht="20.25">
      <c r="A189">
        <v>187</v>
      </c>
    </row>
    <row r="190" ht="20.25">
      <c r="A190">
        <v>188</v>
      </c>
    </row>
    <row r="191" ht="20.25">
      <c r="A191">
        <v>189</v>
      </c>
    </row>
    <row r="192" ht="20.25">
      <c r="A192">
        <v>190</v>
      </c>
    </row>
    <row r="193" ht="20.25">
      <c r="A193">
        <v>191</v>
      </c>
    </row>
    <row r="194" ht="20.25">
      <c r="A194">
        <v>192</v>
      </c>
    </row>
    <row r="195" ht="20.25">
      <c r="A195">
        <v>193</v>
      </c>
    </row>
    <row r="196" ht="20.25">
      <c r="A196">
        <v>194</v>
      </c>
    </row>
    <row r="197" ht="20.25">
      <c r="A197">
        <v>195</v>
      </c>
    </row>
    <row r="198" ht="20.25">
      <c r="A198">
        <v>196</v>
      </c>
    </row>
    <row r="199" ht="20.25">
      <c r="A199">
        <v>197</v>
      </c>
    </row>
    <row r="200" ht="20.25">
      <c r="A200">
        <v>198</v>
      </c>
    </row>
    <row r="201" ht="20.25">
      <c r="A201">
        <v>199</v>
      </c>
    </row>
    <row r="202" ht="20.25">
      <c r="A202">
        <v>200</v>
      </c>
    </row>
    <row r="203" ht="20.25">
      <c r="A203">
        <v>201</v>
      </c>
    </row>
    <row r="204" ht="20.25">
      <c r="A204">
        <v>202</v>
      </c>
    </row>
    <row r="205" ht="20.25">
      <c r="A205">
        <v>203</v>
      </c>
    </row>
    <row r="206" ht="20.25">
      <c r="A206">
        <v>204</v>
      </c>
    </row>
    <row r="207" ht="20.25">
      <c r="A207">
        <v>205</v>
      </c>
    </row>
    <row r="208" ht="20.25">
      <c r="A208">
        <v>206</v>
      </c>
    </row>
    <row r="209" spans="1:2" ht="20.25">
      <c r="A209">
        <v>207</v>
      </c>
      <c r="B209" s="4"/>
    </row>
    <row r="210" ht="20.25">
      <c r="A210">
        <v>208</v>
      </c>
    </row>
    <row r="211" ht="20.25">
      <c r="A211">
        <v>209</v>
      </c>
    </row>
    <row r="212" ht="20.25">
      <c r="A212">
        <v>210</v>
      </c>
    </row>
    <row r="213" ht="20.25">
      <c r="A213">
        <v>211</v>
      </c>
    </row>
    <row r="214" ht="20.25">
      <c r="A214">
        <v>212</v>
      </c>
    </row>
    <row r="215" ht="20.25">
      <c r="A215">
        <v>213</v>
      </c>
    </row>
    <row r="216" ht="20.25">
      <c r="A216">
        <v>214</v>
      </c>
    </row>
    <row r="217" ht="20.25">
      <c r="A217">
        <v>215</v>
      </c>
    </row>
    <row r="218" ht="20.25">
      <c r="A218">
        <v>216</v>
      </c>
    </row>
    <row r="219" ht="20.25">
      <c r="A219">
        <v>217</v>
      </c>
    </row>
    <row r="220" ht="20.25">
      <c r="A220">
        <v>218</v>
      </c>
    </row>
    <row r="221" ht="20.25">
      <c r="A221">
        <v>219</v>
      </c>
    </row>
    <row r="222" ht="20.25">
      <c r="A222">
        <v>220</v>
      </c>
    </row>
    <row r="223" spans="1:2" ht="20.25">
      <c r="A223">
        <v>221</v>
      </c>
      <c r="B223" s="5"/>
    </row>
    <row r="224" ht="20.25">
      <c r="A224">
        <v>222</v>
      </c>
    </row>
    <row r="225" ht="20.25">
      <c r="A225">
        <v>223</v>
      </c>
    </row>
    <row r="226" ht="20.25">
      <c r="A226">
        <v>224</v>
      </c>
    </row>
    <row r="227" ht="20.25">
      <c r="A227">
        <v>225</v>
      </c>
    </row>
    <row r="228" ht="20.25">
      <c r="A228">
        <v>226</v>
      </c>
    </row>
    <row r="229" ht="20.25">
      <c r="A229">
        <v>227</v>
      </c>
    </row>
    <row r="230" ht="20.25">
      <c r="A230">
        <v>228</v>
      </c>
    </row>
    <row r="231" ht="20.25">
      <c r="A231">
        <v>229</v>
      </c>
    </row>
    <row r="232" ht="20.25">
      <c r="A232">
        <v>230</v>
      </c>
    </row>
    <row r="233" ht="20.25">
      <c r="A233">
        <v>231</v>
      </c>
    </row>
    <row r="234" ht="20.25">
      <c r="A234">
        <v>232</v>
      </c>
    </row>
    <row r="235" ht="20.25">
      <c r="A235">
        <v>233</v>
      </c>
    </row>
    <row r="236" ht="20.25">
      <c r="A236">
        <v>234</v>
      </c>
    </row>
    <row r="237" ht="20.25">
      <c r="A237">
        <v>235</v>
      </c>
    </row>
    <row r="238" ht="20.25">
      <c r="A238">
        <v>236</v>
      </c>
    </row>
    <row r="239" ht="20.25">
      <c r="A239">
        <v>237</v>
      </c>
    </row>
    <row r="240" ht="20.25">
      <c r="A240">
        <v>238</v>
      </c>
    </row>
    <row r="241" ht="20.25">
      <c r="A241">
        <v>239</v>
      </c>
    </row>
    <row r="242" ht="20.25">
      <c r="A242">
        <v>240</v>
      </c>
    </row>
    <row r="243" ht="20.25">
      <c r="A243">
        <v>241</v>
      </c>
    </row>
    <row r="244" ht="20.25">
      <c r="A244">
        <v>242</v>
      </c>
    </row>
    <row r="245" ht="20.25">
      <c r="A245">
        <v>243</v>
      </c>
    </row>
    <row r="246" ht="20.25">
      <c r="A246">
        <v>244</v>
      </c>
    </row>
    <row r="247" ht="20.25">
      <c r="A247">
        <v>245</v>
      </c>
    </row>
    <row r="248" ht="20.25">
      <c r="A248">
        <v>246</v>
      </c>
    </row>
    <row r="249" ht="20.25">
      <c r="A249">
        <v>247</v>
      </c>
    </row>
    <row r="250" ht="20.25">
      <c r="A250">
        <v>248</v>
      </c>
    </row>
    <row r="251" ht="20.25">
      <c r="A251">
        <v>249</v>
      </c>
    </row>
    <row r="252" ht="20.25">
      <c r="A252">
        <v>250</v>
      </c>
    </row>
    <row r="253" ht="20.25">
      <c r="A253">
        <v>251</v>
      </c>
    </row>
    <row r="254" ht="20.25">
      <c r="A254">
        <v>252</v>
      </c>
    </row>
    <row r="255" ht="20.25">
      <c r="A255">
        <v>253</v>
      </c>
    </row>
    <row r="256" ht="20.25">
      <c r="A256">
        <v>254</v>
      </c>
    </row>
    <row r="257" ht="20.25">
      <c r="A257">
        <v>255</v>
      </c>
    </row>
    <row r="258" ht="20.25">
      <c r="A258">
        <v>256</v>
      </c>
    </row>
    <row r="259" ht="20.25">
      <c r="A259">
        <v>257</v>
      </c>
    </row>
    <row r="260" ht="20.25">
      <c r="A260">
        <v>258</v>
      </c>
    </row>
    <row r="261" ht="20.25">
      <c r="A261">
        <v>259</v>
      </c>
    </row>
    <row r="262" ht="20.25">
      <c r="A262">
        <v>260</v>
      </c>
    </row>
    <row r="263" ht="20.25">
      <c r="A263">
        <v>261</v>
      </c>
    </row>
    <row r="264" ht="20.25">
      <c r="A264">
        <v>262</v>
      </c>
    </row>
    <row r="265" ht="20.25">
      <c r="A265">
        <v>263</v>
      </c>
    </row>
    <row r="266" ht="20.25">
      <c r="A266">
        <v>264</v>
      </c>
    </row>
    <row r="267" ht="20.25">
      <c r="A267">
        <v>265</v>
      </c>
    </row>
    <row r="268" ht="20.25">
      <c r="A268">
        <v>266</v>
      </c>
    </row>
    <row r="269" ht="20.25">
      <c r="A269">
        <v>267</v>
      </c>
    </row>
    <row r="270" ht="20.25">
      <c r="A270">
        <v>268</v>
      </c>
    </row>
    <row r="271" ht="20.25">
      <c r="A271">
        <v>269</v>
      </c>
    </row>
    <row r="272" ht="20.25">
      <c r="A272">
        <v>270</v>
      </c>
    </row>
    <row r="273" ht="20.25">
      <c r="A273">
        <v>271</v>
      </c>
    </row>
    <row r="274" ht="20.25">
      <c r="A274">
        <v>272</v>
      </c>
    </row>
    <row r="275" ht="20.25">
      <c r="A275">
        <v>273</v>
      </c>
    </row>
    <row r="276" ht="20.25">
      <c r="A276">
        <v>274</v>
      </c>
    </row>
    <row r="277" ht="20.25">
      <c r="A277">
        <v>275</v>
      </c>
    </row>
    <row r="278" ht="20.25">
      <c r="A278">
        <v>276</v>
      </c>
    </row>
    <row r="279" ht="20.25">
      <c r="A279">
        <v>277</v>
      </c>
    </row>
    <row r="280" ht="20.25">
      <c r="A280">
        <v>278</v>
      </c>
    </row>
    <row r="281" ht="20.25">
      <c r="A281">
        <v>279</v>
      </c>
    </row>
    <row r="282" ht="20.25">
      <c r="A282">
        <v>280</v>
      </c>
    </row>
    <row r="283" ht="20.25">
      <c r="A283">
        <v>281</v>
      </c>
    </row>
    <row r="284" ht="20.25">
      <c r="A284">
        <v>282</v>
      </c>
    </row>
    <row r="285" ht="20.25">
      <c r="A285">
        <v>283</v>
      </c>
    </row>
    <row r="286" ht="20.25">
      <c r="A286">
        <v>284</v>
      </c>
    </row>
    <row r="287" spans="1:5" ht="20.25">
      <c r="A287">
        <v>285</v>
      </c>
      <c r="E287" s="2"/>
    </row>
    <row r="288" spans="1:5" ht="20.25">
      <c r="A288">
        <v>286</v>
      </c>
      <c r="E288" s="2"/>
    </row>
    <row r="289" spans="1:5" ht="20.25">
      <c r="A289">
        <v>287</v>
      </c>
      <c r="E289" s="2"/>
    </row>
    <row r="290" spans="1:5" ht="20.25">
      <c r="A290">
        <v>288</v>
      </c>
      <c r="E290" s="2"/>
    </row>
    <row r="291" spans="1:5" ht="20.25">
      <c r="A291">
        <v>289</v>
      </c>
      <c r="E291" s="2"/>
    </row>
    <row r="292" spans="1:5" ht="20.25">
      <c r="A292">
        <v>290</v>
      </c>
      <c r="E292" s="2"/>
    </row>
    <row r="293" spans="1:5" ht="20.25">
      <c r="A293">
        <v>291</v>
      </c>
      <c r="E293" s="2"/>
    </row>
    <row r="294" spans="1:5" ht="20.25">
      <c r="A294">
        <v>292</v>
      </c>
      <c r="E294" s="2"/>
    </row>
    <row r="295" spans="1:5" ht="20.25">
      <c r="A295">
        <v>293</v>
      </c>
      <c r="E295" s="2"/>
    </row>
    <row r="296" spans="1:5" ht="20.25">
      <c r="A296">
        <v>294</v>
      </c>
      <c r="E296" s="2"/>
    </row>
    <row r="297" spans="1:5" ht="20.25">
      <c r="A297">
        <v>295</v>
      </c>
      <c r="E297" s="2"/>
    </row>
    <row r="298" spans="1:5" ht="20.25">
      <c r="A298">
        <v>296</v>
      </c>
      <c r="E298" s="2"/>
    </row>
    <row r="299" spans="1:5" ht="20.25">
      <c r="A299">
        <v>297</v>
      </c>
      <c r="E299" s="2"/>
    </row>
    <row r="300" spans="1:5" ht="20.25">
      <c r="A300">
        <v>298</v>
      </c>
      <c r="E300" s="2"/>
    </row>
    <row r="301" spans="1:5" ht="20.25">
      <c r="A301">
        <v>299</v>
      </c>
      <c r="E301" s="2"/>
    </row>
    <row r="302" spans="1:5" ht="20.25">
      <c r="A302">
        <v>300</v>
      </c>
      <c r="E302" s="2"/>
    </row>
    <row r="303" spans="1:5" ht="20.25">
      <c r="A303">
        <v>301</v>
      </c>
      <c r="E303" s="2"/>
    </row>
    <row r="304" spans="1:5" ht="20.25">
      <c r="A304">
        <v>302</v>
      </c>
      <c r="E304" s="2"/>
    </row>
    <row r="305" spans="1:5" ht="20.25">
      <c r="A305">
        <v>303</v>
      </c>
      <c r="E305" s="2"/>
    </row>
    <row r="306" spans="1:5" ht="20.25">
      <c r="A306">
        <v>304</v>
      </c>
      <c r="E306" s="2"/>
    </row>
    <row r="307" spans="1:5" ht="20.25">
      <c r="A307">
        <v>305</v>
      </c>
      <c r="E307" s="2"/>
    </row>
    <row r="308" spans="1:5" ht="20.25">
      <c r="A308">
        <v>306</v>
      </c>
      <c r="E308" s="2"/>
    </row>
    <row r="309" spans="1:5" ht="20.25">
      <c r="A309">
        <v>307</v>
      </c>
      <c r="E309" s="2"/>
    </row>
    <row r="310" spans="1:5" ht="20.25">
      <c r="A310">
        <v>308</v>
      </c>
      <c r="E310" s="2"/>
    </row>
    <row r="311" spans="1:5" ht="20.25">
      <c r="A311">
        <v>309</v>
      </c>
      <c r="E311" s="2"/>
    </row>
    <row r="312" spans="1:5" ht="20.25">
      <c r="A312">
        <v>310</v>
      </c>
      <c r="E312" s="2"/>
    </row>
    <row r="313" spans="1:5" ht="20.25">
      <c r="A313">
        <v>311</v>
      </c>
      <c r="E313" s="2"/>
    </row>
    <row r="314" spans="1:5" ht="20.25">
      <c r="A314">
        <v>312</v>
      </c>
      <c r="E314" s="2"/>
    </row>
    <row r="315" spans="1:5" ht="20.25">
      <c r="A315">
        <v>313</v>
      </c>
      <c r="E315" s="2"/>
    </row>
    <row r="316" spans="1:5" ht="20.25">
      <c r="A316">
        <v>314</v>
      </c>
      <c r="E316" s="2"/>
    </row>
    <row r="317" spans="1:5" ht="20.25">
      <c r="A317">
        <v>315</v>
      </c>
      <c r="E317" s="2"/>
    </row>
    <row r="318" spans="1:5" ht="20.25">
      <c r="A318">
        <v>316</v>
      </c>
      <c r="E318" s="2"/>
    </row>
    <row r="319" spans="1:5" ht="20.25">
      <c r="A319">
        <v>317</v>
      </c>
      <c r="E319" s="2"/>
    </row>
    <row r="320" spans="1:5" ht="20.25">
      <c r="A320">
        <v>318</v>
      </c>
      <c r="E320" s="2"/>
    </row>
    <row r="321" spans="1:5" ht="20.25">
      <c r="A321">
        <v>319</v>
      </c>
      <c r="E321" s="2"/>
    </row>
    <row r="322" spans="1:5" ht="20.25">
      <c r="A322">
        <v>320</v>
      </c>
      <c r="E322" s="2"/>
    </row>
    <row r="323" spans="1:5" ht="20.25">
      <c r="A323">
        <v>321</v>
      </c>
      <c r="E323" s="2"/>
    </row>
    <row r="324" spans="1:5" ht="20.25">
      <c r="A324">
        <v>322</v>
      </c>
      <c r="E324" s="2"/>
    </row>
    <row r="325" spans="1:5" ht="20.25">
      <c r="A325">
        <v>323</v>
      </c>
      <c r="E325" s="2"/>
    </row>
    <row r="326" spans="1:5" ht="20.25">
      <c r="A326">
        <v>324</v>
      </c>
      <c r="E326" s="2"/>
    </row>
    <row r="327" spans="1:5" ht="20.25">
      <c r="A327">
        <v>325</v>
      </c>
      <c r="E327" s="1"/>
    </row>
    <row r="328" spans="1:5" ht="20.25">
      <c r="A328">
        <v>326</v>
      </c>
      <c r="E328" s="1"/>
    </row>
    <row r="329" spans="1:5" ht="20.25">
      <c r="A329">
        <v>327</v>
      </c>
      <c r="E329" s="3"/>
    </row>
    <row r="330" spans="1:5" ht="20.25">
      <c r="A330">
        <v>328</v>
      </c>
      <c r="E330" s="3"/>
    </row>
    <row r="331" spans="1:5" ht="20.25">
      <c r="A331">
        <v>329</v>
      </c>
      <c r="E331" s="1"/>
    </row>
    <row r="332" spans="1:5" ht="20.25">
      <c r="A332">
        <v>330</v>
      </c>
      <c r="E332" s="1"/>
    </row>
    <row r="333" ht="20.25">
      <c r="A333">
        <v>331</v>
      </c>
    </row>
    <row r="334" ht="20.25">
      <c r="A334">
        <v>332</v>
      </c>
    </row>
    <row r="335" ht="20.25">
      <c r="A335">
        <v>333</v>
      </c>
    </row>
    <row r="336" ht="20.25">
      <c r="A336">
        <v>334</v>
      </c>
    </row>
    <row r="337" ht="20.25">
      <c r="A337">
        <v>335</v>
      </c>
    </row>
    <row r="338" ht="20.25">
      <c r="A338">
        <v>336</v>
      </c>
    </row>
    <row r="339" ht="20.25">
      <c r="A339">
        <v>337</v>
      </c>
    </row>
    <row r="340" ht="20.25">
      <c r="A340">
        <v>338</v>
      </c>
    </row>
    <row r="341" ht="20.25">
      <c r="A341">
        <v>339</v>
      </c>
    </row>
    <row r="342" ht="20.25">
      <c r="A342">
        <v>340</v>
      </c>
    </row>
    <row r="343" ht="20.25">
      <c r="A343">
        <v>341</v>
      </c>
    </row>
    <row r="344" ht="20.25">
      <c r="A344">
        <v>342</v>
      </c>
    </row>
    <row r="345" ht="20.25">
      <c r="A345">
        <v>343</v>
      </c>
    </row>
    <row r="346" ht="20.25">
      <c r="A346">
        <v>344</v>
      </c>
    </row>
    <row r="347" ht="20.25">
      <c r="A347">
        <v>345</v>
      </c>
    </row>
    <row r="348" ht="20.25">
      <c r="A348">
        <v>346</v>
      </c>
    </row>
    <row r="349" ht="20.25">
      <c r="A349">
        <v>347</v>
      </c>
    </row>
    <row r="350" ht="20.25">
      <c r="A350">
        <v>348</v>
      </c>
    </row>
    <row r="351" ht="20.25">
      <c r="A351">
        <v>349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1"/>
  <sheetViews>
    <sheetView tabSelected="1" workbookViewId="0" topLeftCell="F1">
      <selection activeCell="D6" sqref="D6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3984375" style="0" customWidth="1"/>
    <col min="5" max="5" width="48.3984375" style="0" customWidth="1"/>
    <col min="6" max="6" width="50.19921875" style="0" customWidth="1"/>
    <col min="7" max="7" width="56.3984375" style="0" customWidth="1"/>
    <col min="8" max="16384" width="8.69921875" style="0" customWidth="1"/>
  </cols>
  <sheetData>
    <row r="1" spans="1:4" ht="20.25">
      <c r="A1" t="s">
        <v>333</v>
      </c>
      <c r="B1" t="s">
        <v>334</v>
      </c>
      <c r="C1" t="s">
        <v>335</v>
      </c>
      <c r="D1" t="str">
        <f>CONCATENATE("&lt;language_name&gt;",'Word List'!C1,"&lt;/language_name&gt;")</f>
        <v>&lt;language_name&gt;Thai&lt;/language_name&gt;</v>
      </c>
    </row>
    <row r="2" spans="1:8" ht="20.25">
      <c r="A2" t="s">
        <v>337</v>
      </c>
      <c r="C2" t="str">
        <f>CONCATENATE("&lt;orthography_header&gt;",'Word List'!B2,"&lt;/orthography_header&gt;")</f>
        <v>&lt;orthography_header&gt;Native Orthography&lt;/orthography_header&gt;</v>
      </c>
      <c r="D2" t="str">
        <f>CONCATENATE("&lt;alt_gloss_header&gt;",'Word List'!C2,"&lt;/alt_gloss_header&gt;")</f>
        <v>&lt;alt_gloss_header&gt;Sound Illustrated&lt;/alt_gloss_header&gt;</v>
      </c>
      <c r="E2" t="str">
        <f>CONCATENATE("&lt;IPA_header&gt;",'Word List'!D2,"&lt;/IPA_header&gt;")</f>
        <v>&lt;IPA_header&gt;Transcription&lt;/IPA_header&gt;</v>
      </c>
      <c r="F2" t="str">
        <f>CONCATENATE("&lt;alt_IPA_header&gt;",'Word List'!E2,"&lt;/alt_IPA_header&gt;")</f>
        <v>&lt;alt_IPA_header&gt;Phonemic Transcription&lt;/alt_IPA_header&gt;</v>
      </c>
      <c r="G2" t="str">
        <f>CONCATENATE("&lt;gloss_header&gt;",'Word List'!F2,"&lt;/gloss_header&gt;")</f>
        <v>&lt;gloss_header&gt;Gloss&lt;/gloss_header&gt;</v>
      </c>
      <c r="H2" t="s">
        <v>338</v>
      </c>
    </row>
    <row r="3" spans="1:8" ht="20.25">
      <c r="A3" t="s">
        <v>331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&lt;native_orthography&gt;ป้า&lt;/native_orthography&gt;</v>
      </c>
      <c r="D3" t="str">
        <f>CONCATENATE("&lt;alt_gloss&gt;",'Word List'!C3,"&lt;/alt_gloss&gt;")</f>
        <v>&lt;alt_gloss&gt;p&lt;/alt_gloss&gt;</v>
      </c>
      <c r="E3" t="str">
        <f>CONCATENATE("&lt;IPA_transcription&gt;",'Word List'!D3,"&lt;/IPA_transcription&gt;")</f>
        <v>&lt;IPA_transcription&gt;pâ̠ː&lt;/IPA_transcription&gt;</v>
      </c>
      <c r="F3" t="str">
        <f>CONCATENATE("&lt;alt_IPA_transcription&gt;",'Word List'!E3,"&lt;/alt_IPA_transcription&gt;")</f>
        <v>&lt;alt_IPA_transcription&gt;pâː&lt;/alt_IPA_transcription&gt;</v>
      </c>
      <c r="G3" t="str">
        <f>CONCATENATE("&lt;gloss&gt;",'Word List'!F3,"&lt;/gloss&gt;")</f>
        <v>&lt;gloss&gt;aunt&lt;/gloss&gt;</v>
      </c>
      <c r="H3" t="s">
        <v>332</v>
      </c>
    </row>
    <row r="4" spans="1:8" ht="20.25">
      <c r="A4" t="s">
        <v>331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&lt;native_orthography&gt;ผ้า&lt;/native_orthography&gt;</v>
      </c>
      <c r="D4" t="str">
        <f>CONCATENATE("&lt;alt_gloss&gt;",'Word List'!C4,"&lt;/alt_gloss&gt;")</f>
        <v>&lt;alt_gloss&gt;pʰ&lt;/alt_gloss&gt;</v>
      </c>
      <c r="E4" t="str">
        <f>CONCATENATE("&lt;IPA_transcription&gt;",'Word List'!D4,"&lt;/IPA_transcription&gt;")</f>
        <v>&lt;IPA_transcription&gt;pʰâ̠ː&lt;/IPA_transcription&gt;</v>
      </c>
      <c r="F4" t="str">
        <f>CONCATENATE("&lt;alt_IPA_transcription&gt;",'Word List'!E4,"&lt;/alt_IPA_transcription&gt;")</f>
        <v>&lt;alt_IPA_transcription&gt;pʰâː&lt;/alt_IPA_transcription&gt;</v>
      </c>
      <c r="G4" t="str">
        <f>CONCATENATE("&lt;gloss&gt;",'Word List'!F4,"&lt;/gloss&gt;")</f>
        <v>&lt;gloss&gt;cloth&lt;/gloss&gt;</v>
      </c>
      <c r="H4" t="s">
        <v>332</v>
      </c>
    </row>
    <row r="5" spans="1:8" ht="20.25">
      <c r="A5" t="s">
        <v>331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&lt;native_orthography&gt;บ้า&lt;/native_orthography&gt;</v>
      </c>
      <c r="D5" t="str">
        <f>CONCATENATE("&lt;alt_gloss&gt;",'Word List'!C5,"&lt;/alt_gloss&gt;")</f>
        <v>&lt;alt_gloss&gt;b&lt;/alt_gloss&gt;</v>
      </c>
      <c r="E5" t="str">
        <f>CONCATENATE("&lt;IPA_transcription&gt;",'Word List'!D5,"&lt;/IPA_transcription&gt;")</f>
        <v>&lt;IPA_transcription&gt;bâ̠ː&lt;/IPA_transcription&gt;</v>
      </c>
      <c r="F5" t="str">
        <f>CONCATENATE("&lt;alt_IPA_transcription&gt;",'Word List'!E5,"&lt;/alt_IPA_transcription&gt;")</f>
        <v>&lt;alt_IPA_transcription&gt;bâː&lt;/alt_IPA_transcription&gt;</v>
      </c>
      <c r="G5" t="str">
        <f>CONCATENATE("&lt;gloss&gt;",'Word List'!F5,"&lt;/gloss&gt;")</f>
        <v>&lt;gloss&gt;crazy&lt;/gloss&gt;</v>
      </c>
      <c r="H5" t="s">
        <v>332</v>
      </c>
    </row>
    <row r="6" spans="1:8" ht="20.25">
      <c r="A6" t="s">
        <v>331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&lt;native_orthography&gt;ตา&lt;/native_orthography&gt;</v>
      </c>
      <c r="D6" t="str">
        <f>CONCATENATE("&lt;alt_gloss&gt;",'Word List'!C6,"&lt;/alt_gloss&gt;")</f>
        <v>&lt;alt_gloss&gt;t&lt;/alt_gloss&gt;</v>
      </c>
      <c r="E6" t="str">
        <f>CONCATENATE("&lt;IPA_transcription&gt;",'Word List'!D6,"&lt;/IPA_transcription&gt;")</f>
        <v>&lt;IPA_transcription&gt;t̪a̠ː&lt;/IPA_transcription&gt;</v>
      </c>
      <c r="F6" t="str">
        <f>CONCATENATE("&lt;alt_IPA_transcription&gt;",'Word List'!E6,"&lt;/alt_IPA_transcription&gt;")</f>
        <v>&lt;alt_IPA_transcription&gt;tâː&lt;/alt_IPA_transcription&gt;</v>
      </c>
      <c r="G6" t="str">
        <f>CONCATENATE("&lt;gloss&gt;",'Word List'!F6,"&lt;/gloss&gt;")</f>
        <v>&lt;gloss&gt;eye&lt;/gloss&gt;</v>
      </c>
      <c r="H6" t="s">
        <v>332</v>
      </c>
    </row>
    <row r="7" spans="1:8" ht="20.25">
      <c r="A7" t="s">
        <v>331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&lt;native_orthography&gt;ท่า&lt;/native_orthography&gt;</v>
      </c>
      <c r="D7" t="str">
        <f>CONCATENATE("&lt;alt_gloss&gt;",'Word List'!C7,"&lt;/alt_gloss&gt;")</f>
        <v>&lt;alt_gloss&gt;tʰ&lt;/alt_gloss&gt;</v>
      </c>
      <c r="E7" t="str">
        <f>CONCATENATE("&lt;IPA_transcription&gt;",'Word List'!D7,"&lt;/IPA_transcription&gt;")</f>
        <v>&lt;IPA_transcription&gt;t̪ʰâ̠ː&lt;/IPA_transcription&gt;</v>
      </c>
      <c r="F7" t="str">
        <f>CONCATENATE("&lt;alt_IPA_transcription&gt;",'Word List'!E7,"&lt;/alt_IPA_transcription&gt;")</f>
        <v>&lt;alt_IPA_transcription&gt;tʰâː&lt;/alt_IPA_transcription&gt;</v>
      </c>
      <c r="G7" t="str">
        <f>CONCATENATE("&lt;gloss&gt;",'Word List'!F7,"&lt;/gloss&gt;")</f>
        <v>&lt;gloss&gt;landing place&lt;/gloss&gt;</v>
      </c>
      <c r="H7" t="s">
        <v>332</v>
      </c>
    </row>
    <row r="8" spans="1:8" ht="20.25">
      <c r="A8" t="s">
        <v>331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&lt;native_orthography&gt;ด่า&lt;/native_orthography&gt;</v>
      </c>
      <c r="D8" t="str">
        <f>CONCATENATE("&lt;alt_gloss&gt;",'Word List'!C8,"&lt;/alt_gloss&gt;")</f>
        <v>&lt;alt_gloss&gt;d&lt;/alt_gloss&gt;</v>
      </c>
      <c r="E8" t="str">
        <f>CONCATENATE("&lt;IPA_transcription&gt;",'Word List'!D8,"&lt;/IPA_transcription&gt;")</f>
        <v>&lt;IPA_transcription&gt;d̪à̠̤&lt;/IPA_transcription&gt;</v>
      </c>
      <c r="F8" t="str">
        <f>CONCATENATE("&lt;alt_IPA_transcription&gt;",'Word List'!E8,"&lt;/alt_IPA_transcription&gt;")</f>
        <v>&lt;alt_IPA_transcription&gt;dàː&lt;/alt_IPA_transcription&gt;</v>
      </c>
      <c r="G8" t="str">
        <f>CONCATENATE("&lt;gloss&gt;",'Word List'!F8,"&lt;/gloss&gt;")</f>
        <v>&lt;gloss&gt;curse&lt;/gloss&gt;</v>
      </c>
      <c r="H8" t="s">
        <v>332</v>
      </c>
    </row>
    <row r="9" spans="1:8" ht="20.25">
      <c r="A9" t="s">
        <v>331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&lt;native_orthography&gt;จาน&lt;/native_orthography&gt;</v>
      </c>
      <c r="D9" t="str">
        <f>CONCATENATE("&lt;alt_gloss&gt;",'Word List'!C9,"&lt;/alt_gloss&gt;")</f>
        <v>&lt;alt_gloss&gt;c&lt;/alt_gloss&gt;</v>
      </c>
      <c r="E9" t="str">
        <f>CONCATENATE("&lt;IPA_transcription&gt;",'Word List'!D9,"&lt;/IPA_transcription&gt;")</f>
        <v>&lt;IPA_transcription&gt;t̪s̪a̠ːn̪&lt;/IPA_transcription&gt;</v>
      </c>
      <c r="F9" t="str">
        <f>CONCATENATE("&lt;alt_IPA_transcription&gt;",'Word List'!E9,"&lt;/alt_IPA_transcription&gt;")</f>
        <v>&lt;alt_IPA_transcription&gt;caːn&lt;/alt_IPA_transcription&gt;</v>
      </c>
      <c r="G9" t="str">
        <f>CONCATENATE("&lt;gloss&gt;",'Word List'!F9,"&lt;/gloss&gt;")</f>
        <v>&lt;gloss&gt;dish&lt;/gloss&gt;</v>
      </c>
      <c r="H9" t="s">
        <v>332</v>
      </c>
    </row>
    <row r="10" spans="1:8" ht="20.25">
      <c r="A10" t="s">
        <v>331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&lt;native_orthography&gt;ชาม&lt;/native_orthography&gt;</v>
      </c>
      <c r="D10" t="str">
        <f>CONCATENATE("&lt;alt_gloss&gt;",'Word List'!C10,"&lt;/alt_gloss&gt;")</f>
        <v>&lt;alt_gloss&gt;cʰ&lt;/alt_gloss&gt;</v>
      </c>
      <c r="E10" t="str">
        <f>CONCATENATE("&lt;IPA_transcription&gt;",'Word List'!D10,"&lt;/IPA_transcription&gt;")</f>
        <v>&lt;IPA_transcription&gt;t̪s̪ʰa̠ːm&lt;/IPA_transcription&gt;</v>
      </c>
      <c r="F10" t="str">
        <f>CONCATENATE("&lt;alt_IPA_transcription&gt;",'Word List'!E10,"&lt;/alt_IPA_transcription&gt;")</f>
        <v>&lt;alt_IPA_transcription&gt;cʰaːm&lt;/alt_IPA_transcription&gt;</v>
      </c>
      <c r="G10" t="str">
        <f>CONCATENATE("&lt;gloss&gt;",'Word List'!F10,"&lt;/gloss&gt;")</f>
        <v>&lt;gloss&gt;bowl&lt;/gloss&gt;</v>
      </c>
      <c r="H10" t="s">
        <v>332</v>
      </c>
    </row>
    <row r="11" spans="1:8" ht="20.25">
      <c r="A11" t="s">
        <v>331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&lt;native_orthography&gt;อีกา&lt;/native_orthography&gt;</v>
      </c>
      <c r="D11" t="str">
        <f>CONCATENATE("&lt;alt_gloss&gt;",'Word List'!C11,"&lt;/alt_gloss&gt;")</f>
        <v>&lt;alt_gloss&gt;k&lt;/alt_gloss&gt;</v>
      </c>
      <c r="E11" t="str">
        <f>CONCATENATE("&lt;IPA_transcription&gt;",'Word List'!D11,"&lt;/IPA_transcription&gt;")</f>
        <v>&lt;IPA_transcription&gt;ʔiːka̠ː&lt;/IPA_transcription&gt;</v>
      </c>
      <c r="F11" t="str">
        <f>CONCATENATE("&lt;alt_IPA_transcription&gt;",'Word List'!E11,"&lt;/alt_IPA_transcription&gt;")</f>
        <v>&lt;alt_IPA_transcription&gt;ʔiː-kaː&lt;/alt_IPA_transcription&gt;</v>
      </c>
      <c r="G11" t="str">
        <f>CONCATENATE("&lt;gloss&gt;",'Word List'!F11,"&lt;/gloss&gt;")</f>
        <v>&lt;gloss&gt;crow&lt;/gloss&gt;</v>
      </c>
      <c r="H11" t="s">
        <v>332</v>
      </c>
    </row>
    <row r="12" spans="1:8" ht="20.25">
      <c r="A12" t="s">
        <v>331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&lt;native_orthography&gt;ค่า&lt;/native_orthography&gt;</v>
      </c>
      <c r="D12" t="str">
        <f>CONCATENATE("&lt;alt_gloss&gt;",'Word List'!C12,"&lt;/alt_gloss&gt;")</f>
        <v>&lt;alt_gloss&gt;kʰ&lt;/alt_gloss&gt;</v>
      </c>
      <c r="E12" t="str">
        <f>CONCATENATE("&lt;IPA_transcription&gt;",'Word List'!D12,"&lt;/IPA_transcription&gt;")</f>
        <v>&lt;IPA_transcription&gt;kʰâː&lt;/IPA_transcription&gt;</v>
      </c>
      <c r="F12" t="str">
        <f>CONCATENATE("&lt;alt_IPA_transcription&gt;",'Word List'!E12,"&lt;/alt_IPA_transcription&gt;")</f>
        <v>&lt;alt_IPA_transcription&gt;kʰâː&lt;/alt_IPA_transcription&gt;</v>
      </c>
      <c r="G12" t="str">
        <f>CONCATENATE("&lt;gloss&gt;",'Word List'!F12,"&lt;/gloss&gt;")</f>
        <v>&lt;gloss&gt;fee, price&lt;/gloss&gt;</v>
      </c>
      <c r="H12" t="s">
        <v>332</v>
      </c>
    </row>
    <row r="13" spans="1:8" ht="20.25">
      <c r="A13" t="s">
        <v>331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&lt;native_orthography&gt;สาม&lt;/native_orthography&gt;</v>
      </c>
      <c r="D13" t="str">
        <f>CONCATENATE("&lt;alt_gloss&gt;",'Word List'!C13,"&lt;/alt_gloss&gt;")</f>
        <v>&lt;alt_gloss&gt;s&lt;/alt_gloss&gt;</v>
      </c>
      <c r="E13" t="str">
        <f>CONCATENATE("&lt;IPA_transcription&gt;",'Word List'!D13,"&lt;/IPA_transcription&gt;")</f>
        <v>&lt;IPA_transcription&gt;s̪ã̟̌ːm&lt;/IPA_transcription&gt;</v>
      </c>
      <c r="F13" t="str">
        <f>CONCATENATE("&lt;alt_IPA_transcription&gt;",'Word List'!E13,"&lt;/alt_IPA_transcription&gt;")</f>
        <v>&lt;alt_IPA_transcription&gt;sǎːm&lt;/alt_IPA_transcription&gt;</v>
      </c>
      <c r="G13" t="str">
        <f>CONCATENATE("&lt;gloss&gt;",'Word List'!F13,"&lt;/gloss&gt;")</f>
        <v>&lt;gloss&gt;three&lt;/gloss&gt;</v>
      </c>
      <c r="H13" t="s">
        <v>332</v>
      </c>
    </row>
    <row r="14" spans="1:8" ht="20.25">
      <c r="A14" t="s">
        <v>331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&lt;native_orthography&gt;ฟ้า&lt;/native_orthography&gt;</v>
      </c>
      <c r="D14" t="str">
        <f>CONCATENATE("&lt;alt_gloss&gt;",'Word List'!C14,"&lt;/alt_gloss&gt;")</f>
        <v>&lt;alt_gloss&gt;f&lt;/alt_gloss&gt;</v>
      </c>
      <c r="E14" t="str">
        <f>CONCATENATE("&lt;IPA_transcription&gt;",'Word List'!D14,"&lt;/IPA_transcription&gt;")</f>
        <v>&lt;IPA_transcription&gt;fá̠ː&lt;/IPA_transcription&gt;</v>
      </c>
      <c r="F14" t="str">
        <f>CONCATENATE("&lt;alt_IPA_transcription&gt;",'Word List'!E14,"&lt;/alt_IPA_transcription&gt;")</f>
        <v>&lt;alt_IPA_transcription&gt;fáː&lt;/alt_IPA_transcription&gt;</v>
      </c>
      <c r="G14" t="str">
        <f>CONCATENATE("&lt;gloss&gt;",'Word List'!F14,"&lt;/gloss&gt;")</f>
        <v>&lt;gloss&gt; sky&lt;/gloss&gt;</v>
      </c>
      <c r="H14" t="s">
        <v>332</v>
      </c>
    </row>
    <row r="15" spans="1:8" ht="20.25">
      <c r="A15" t="s">
        <v>331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&lt;native_orthography&gt;ห้า&lt;/native_orthography&gt;</v>
      </c>
      <c r="D15" t="str">
        <f>CONCATENATE("&lt;alt_gloss&gt;",'Word List'!C15,"&lt;/alt_gloss&gt;")</f>
        <v>&lt;alt_gloss&gt;h&lt;/alt_gloss&gt;</v>
      </c>
      <c r="E15" t="str">
        <f>CONCATENATE("&lt;IPA_transcription&gt;",'Word List'!D15,"&lt;/IPA_transcription&gt;")</f>
        <v>&lt;IPA_transcription&gt;hâ̠ː&lt;/IPA_transcription&gt;</v>
      </c>
      <c r="F15" t="str">
        <f>CONCATENATE("&lt;alt_IPA_transcription&gt;",'Word List'!E15,"&lt;/alt_IPA_transcription&gt;")</f>
        <v>&lt;alt_IPA_transcription&gt;hâː&lt;/alt_IPA_transcription&gt;</v>
      </c>
      <c r="G15" t="str">
        <f>CONCATENATE("&lt;gloss&gt;",'Word List'!F15,"&lt;/gloss&gt;")</f>
        <v>&lt;gloss&gt;five&lt;/gloss&gt;</v>
      </c>
      <c r="H15" t="s">
        <v>332</v>
      </c>
    </row>
    <row r="16" spans="1:8" ht="20.25">
      <c r="A16" t="s">
        <v>331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&lt;native_orthography&gt;มา&lt;/native_orthography&gt;</v>
      </c>
      <c r="D16" t="str">
        <f>CONCATENATE("&lt;alt_gloss&gt;",'Word List'!C16,"&lt;/alt_gloss&gt;")</f>
        <v>&lt;alt_gloss&gt;m&lt;/alt_gloss&gt;</v>
      </c>
      <c r="E16" t="str">
        <f>CONCATENATE("&lt;IPA_transcription&gt;",'Word List'!D16,"&lt;/IPA_transcription&gt;")</f>
        <v>&lt;IPA_transcription&gt;mã̟ː&lt;/IPA_transcription&gt;</v>
      </c>
      <c r="F16" t="str">
        <f>CONCATENATE("&lt;alt_IPA_transcription&gt;",'Word List'!E16,"&lt;/alt_IPA_transcription&gt;")</f>
        <v>&lt;alt_IPA_transcription&gt;maː&lt;/alt_IPA_transcription&gt;</v>
      </c>
      <c r="G16" t="str">
        <f>CONCATENATE("&lt;gloss&gt;",'Word List'!F16,"&lt;/gloss&gt;")</f>
        <v>&lt;gloss&gt;come&lt;/gloss&gt;</v>
      </c>
      <c r="H16" t="s">
        <v>332</v>
      </c>
    </row>
    <row r="17" spans="1:8" ht="20.25">
      <c r="A17" t="s">
        <v>331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&lt;native_orthography&gt;หน้า&lt;/native_orthography&gt;</v>
      </c>
      <c r="D17" t="str">
        <f>CONCATENATE("&lt;alt_gloss&gt;",'Word List'!C17,"&lt;/alt_gloss&gt;")</f>
        <v>&lt;alt_gloss&gt;n&lt;/alt_gloss&gt;</v>
      </c>
      <c r="E17" t="str">
        <f>CONCATENATE("&lt;IPA_transcription&gt;",'Word List'!D17,"&lt;/IPA_transcription&gt;")</f>
        <v>&lt;IPA_transcription&gt;n̪ã̟ː&lt;/IPA_transcription&gt;</v>
      </c>
      <c r="F17" t="str">
        <f>CONCATENATE("&lt;alt_IPA_transcription&gt;",'Word List'!E17,"&lt;/alt_IPA_transcription&gt;")</f>
        <v>&lt;alt_IPA_transcription&gt;naː&lt;/alt_IPA_transcription&gt;</v>
      </c>
      <c r="G17" t="str">
        <f>CONCATENATE("&lt;gloss&gt;",'Word List'!F17,"&lt;/gloss&gt;")</f>
        <v>&lt;gloss&gt;face&lt;/gloss&gt;</v>
      </c>
      <c r="H17" t="s">
        <v>332</v>
      </c>
    </row>
    <row r="18" spans="1:8" ht="20.25">
      <c r="A18" t="s">
        <v>331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&lt;native_orthography&gt;งา&lt;/native_orthography&gt;</v>
      </c>
      <c r="D18" t="str">
        <f>CONCATENATE("&lt;alt_gloss&gt;",'Word List'!C18,"&lt;/alt_gloss&gt;")</f>
        <v>&lt;alt_gloss&gt;ŋ&lt;/alt_gloss&gt;</v>
      </c>
      <c r="E18" t="str">
        <f>CONCATENATE("&lt;IPA_transcription&gt;",'Word List'!D18,"&lt;/IPA_transcription&gt;")</f>
        <v>&lt;IPA_transcription&gt;ŋã̟ː&lt;/IPA_transcription&gt;</v>
      </c>
      <c r="F18" t="str">
        <f>CONCATENATE("&lt;alt_IPA_transcription&gt;",'Word List'!E18,"&lt;/alt_IPA_transcription&gt;")</f>
        <v>&lt;alt_IPA_transcription&gt;ŋaː&lt;/alt_IPA_transcription&gt;</v>
      </c>
      <c r="G18" t="str">
        <f>CONCATENATE("&lt;gloss&gt;",'Word List'!F18,"&lt;/gloss&gt;")</f>
        <v>&lt;gloss&gt;ivory&lt;/gloss&gt;</v>
      </c>
      <c r="H18" t="s">
        <v>332</v>
      </c>
    </row>
    <row r="19" spans="1:8" ht="20.25">
      <c r="A19" t="s">
        <v>331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&lt;native_orthography&gt;ลา&lt;/native_orthography&gt;</v>
      </c>
      <c r="D19" t="str">
        <f>CONCATENATE("&lt;alt_gloss&gt;",'Word List'!C19,"&lt;/alt_gloss&gt;")</f>
        <v>&lt;alt_gloss&gt;l&lt;/alt_gloss&gt;</v>
      </c>
      <c r="E19" t="str">
        <f>CONCATENATE("&lt;IPA_transcription&gt;",'Word List'!D19,"&lt;/IPA_transcription&gt;")</f>
        <v>&lt;IPA_transcription&gt;la̠ː&lt;/IPA_transcription&gt;</v>
      </c>
      <c r="F19" t="str">
        <f>CONCATENATE("&lt;alt_IPA_transcription&gt;",'Word List'!E19,"&lt;/alt_IPA_transcription&gt;")</f>
        <v>&lt;alt_IPA_transcription&gt;laː&lt;/alt_IPA_transcription&gt;</v>
      </c>
      <c r="G19" t="str">
        <f>CONCATENATE("&lt;gloss&gt;",'Word List'!F19,"&lt;/gloss&gt;")</f>
        <v>&lt;gloss&gt;donkey&lt;/gloss&gt;</v>
      </c>
      <c r="H19" t="s">
        <v>332</v>
      </c>
    </row>
    <row r="20" spans="1:8" ht="20.25">
      <c r="A20" t="s">
        <v>331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&lt;native_orthography&gt;ไรั&lt;/native_orthography&gt;</v>
      </c>
      <c r="D20" t="str">
        <f>CONCATENATE("&lt;alt_gloss&gt;",'Word List'!C20,"&lt;/alt_gloss&gt;")</f>
        <v>&lt;alt_gloss&gt;ɾ&lt;/alt_gloss&gt;</v>
      </c>
      <c r="E20" t="str">
        <f>CONCATENATE("&lt;IPA_transcription&gt;",'Word List'!D20,"&lt;/IPA_transcription&gt;")</f>
        <v>&lt;IPA_transcription&gt;ɾá̠j&lt;/IPA_transcription&gt;</v>
      </c>
      <c r="F20" t="str">
        <f>CONCATENATE("&lt;alt_IPA_transcription&gt;",'Word List'!E20,"&lt;/alt_IPA_transcription&gt;")</f>
        <v>&lt;alt_IPA_transcription&gt;ɾáj&lt;/alt_IPA_transcription&gt;</v>
      </c>
      <c r="G20" t="str">
        <f>CONCATENATE("&lt;gloss&gt;",'Word List'!F20,"&lt;/gloss&gt;")</f>
        <v>&lt;gloss&gt;without&lt;/gloss&gt;</v>
      </c>
      <c r="H20" t="s">
        <v>332</v>
      </c>
    </row>
    <row r="21" spans="1:8" ht="20.25">
      <c r="A21" t="s">
        <v>331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&lt;native_orthography&gt;ว่า&lt;/native_orthography&gt;</v>
      </c>
      <c r="D21" t="str">
        <f>CONCATENATE("&lt;alt_gloss&gt;",'Word List'!C21,"&lt;/alt_gloss&gt;")</f>
        <v>&lt;alt_gloss&gt;w&lt;/alt_gloss&gt;</v>
      </c>
      <c r="E21" t="str">
        <f>CONCATENATE("&lt;IPA_transcription&gt;",'Word List'!D21,"&lt;/IPA_transcription&gt;")</f>
        <v>&lt;IPA_transcription&gt;wâ̠ː&lt;/IPA_transcription&gt;</v>
      </c>
      <c r="F21" t="str">
        <f>CONCATENATE("&lt;alt_IPA_transcription&gt;",'Word List'!E21,"&lt;/alt_IPA_transcription&gt;")</f>
        <v>&lt;alt_IPA_transcription&gt;wâː&lt;/alt_IPA_transcription&gt;</v>
      </c>
      <c r="G21" t="str">
        <f>CONCATENATE("&lt;gloss&gt;",'Word List'!F21,"&lt;/gloss&gt;")</f>
        <v>&lt;gloss&gt;say&lt;/gloss&gt;</v>
      </c>
      <c r="H21" t="s">
        <v>332</v>
      </c>
    </row>
    <row r="22" spans="1:8" ht="20.25">
      <c r="A22" t="s">
        <v>331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&lt;native_orthography&gt;หวี&lt;/native_orthography&gt;</v>
      </c>
      <c r="D22" t="str">
        <f>CONCATENATE("&lt;alt_gloss&gt;",'Word List'!C22,"&lt;/alt_gloss&gt;")</f>
        <v>&lt;alt_gloss&gt;w&lt;/alt_gloss&gt;</v>
      </c>
      <c r="E22" t="str">
        <f>CONCATENATE("&lt;IPA_transcription&gt;",'Word List'!D22,"&lt;/IPA_transcription&gt;")</f>
        <v>&lt;IPA_transcription&gt;w̝ǐː&lt;/IPA_transcription&gt;</v>
      </c>
      <c r="F22" t="str">
        <f>CONCATENATE("&lt;alt_IPA_transcription&gt;",'Word List'!E22,"&lt;/alt_IPA_transcription&gt;")</f>
        <v>&lt;alt_IPA_transcription&gt;wǐː&lt;/alt_IPA_transcription&gt;</v>
      </c>
      <c r="G22" t="str">
        <f>CONCATENATE("&lt;gloss&gt;",'Word List'!F22,"&lt;/gloss&gt;")</f>
        <v>&lt;gloss&gt;comb&lt;/gloss&gt;</v>
      </c>
      <c r="H22" t="s">
        <v>332</v>
      </c>
    </row>
    <row r="23" spans="1:8" ht="20.25">
      <c r="A23" t="s">
        <v>331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&lt;native_orthography&gt;ยา&lt;/native_orthography&gt;</v>
      </c>
      <c r="D23" t="str">
        <f>CONCATENATE("&lt;alt_gloss&gt;",'Word List'!C23,"&lt;/alt_gloss&gt;")</f>
        <v>&lt;alt_gloss&gt;j&lt;/alt_gloss&gt;</v>
      </c>
      <c r="E23" t="str">
        <f>CONCATENATE("&lt;IPA_transcription&gt;",'Word List'!D23,"&lt;/IPA_transcription&gt;")</f>
        <v>&lt;IPA_transcription&gt;ja̠ː&lt;/IPA_transcription&gt;</v>
      </c>
      <c r="F23" t="str">
        <f>CONCATENATE("&lt;alt_IPA_transcription&gt;",'Word List'!E23,"&lt;/alt_IPA_transcription&gt;")</f>
        <v>&lt;alt_IPA_transcription&gt;jaː&lt;/alt_IPA_transcription&gt;</v>
      </c>
      <c r="G23" t="str">
        <f>CONCATENATE("&lt;gloss&gt;",'Word List'!F23,"&lt;/gloss&gt;")</f>
        <v>&lt;gloss&gt;medicine&lt;/gloss&gt;</v>
      </c>
      <c r="H23" t="s">
        <v>332</v>
      </c>
    </row>
    <row r="24" spans="1:8" ht="20.25">
      <c r="A24" t="s">
        <v>331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&lt;native_orthography&gt;ยีลิบ&lt;/native_orthography&gt;</v>
      </c>
      <c r="D24" t="str">
        <f>CONCATENATE("&lt;alt_gloss&gt;",'Word List'!C24,"&lt;/alt_gloss&gt;")</f>
        <v>&lt;alt_gloss&gt;j&lt;/alt_gloss&gt;</v>
      </c>
      <c r="E24" t="str">
        <f>CONCATENATE("&lt;IPA_transcription&gt;",'Word List'!D24,"&lt;/IPA_transcription&gt;")</f>
        <v>&lt;IPA_transcription&gt;j̝îːs̪ɪ̤̀b̥̚&lt;/IPA_transcription&gt;</v>
      </c>
      <c r="F24" t="str">
        <f>CONCATENATE("&lt;alt_IPA_transcription&gt;",'Word List'!E24,"&lt;/alt_IPA_transcription&gt;")</f>
        <v>&lt;alt_IPA_transcription&gt;jîːsìb&lt;/alt_IPA_transcription&gt;</v>
      </c>
      <c r="G24" t="str">
        <f>CONCATENATE("&lt;gloss&gt;",'Word List'!F24,"&lt;/gloss&gt;")</f>
        <v>&lt;gloss&gt;twenty&lt;/gloss&gt;</v>
      </c>
      <c r="H24" t="s">
        <v>332</v>
      </c>
    </row>
    <row r="25" spans="1:8" ht="20.25">
      <c r="A25" t="s">
        <v>331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&lt;native_orthography&gt;อุจาทน&lt;/native_orthography&gt;</v>
      </c>
      <c r="D25" t="str">
        <f>CONCATENATE("&lt;alt_gloss&gt;",'Word List'!C25,"&lt;/alt_gloss&gt;")</f>
        <v>&lt;alt_gloss&gt;p&lt;/alt_gloss&gt;</v>
      </c>
      <c r="E25" t="str">
        <f>CONCATENATE("&lt;IPA_transcription&gt;",'Word List'!D25,"&lt;/IPA_transcription&gt;")</f>
        <v>&lt;IPA_transcription&gt;ʔṳ̀pətʰã̟ːn̪&lt;/IPA_transcription&gt;</v>
      </c>
      <c r="F25" t="str">
        <f>CONCATENATE("&lt;alt_IPA_transcription&gt;",'Word List'!E25,"&lt;/alt_IPA_transcription&gt;")</f>
        <v>&lt;alt_IPA_transcription&gt;ʔùpaːtʰaːn&lt;/alt_IPA_transcription&gt;</v>
      </c>
      <c r="G25" t="str">
        <f>CONCATENATE("&lt;gloss&gt;",'Word List'!F25,"&lt;/gloss&gt;")</f>
        <v>&lt;gloss&gt;conviction, preconception&lt;/gloss&gt;</v>
      </c>
      <c r="H25" t="s">
        <v>332</v>
      </c>
    </row>
    <row r="26" spans="1:8" ht="20.25">
      <c r="A26" t="s">
        <v>331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&lt;native_orthography&gt;อภิรมย์&lt;/native_orthography&gt;</v>
      </c>
      <c r="D26" t="str">
        <f>CONCATENATE("&lt;alt_gloss&gt;",'Word List'!C26,"&lt;/alt_gloss&gt;")</f>
        <v>&lt;alt_gloss&gt;pʰ&lt;/alt_gloss&gt;</v>
      </c>
      <c r="E26" t="str">
        <f>CONCATENATE("&lt;IPA_transcription&gt;",'Word List'!D26,"&lt;/IPA_transcription&gt;")</f>
        <v>&lt;IPA_transcription&gt;ʔa̠pʰíɾom&lt;/IPA_transcription&gt;</v>
      </c>
      <c r="F26" t="str">
        <f>CONCATENATE("&lt;alt_IPA_transcription&gt;",'Word List'!E26,"&lt;/alt_IPA_transcription&gt;")</f>
        <v>&lt;alt_IPA_transcription&gt;ʔapʰíɾom&lt;/alt_IPA_transcription&gt;</v>
      </c>
      <c r="G26" t="str">
        <f>CONCATENATE("&lt;gloss&gt;",'Word List'!F26,"&lt;/gloss&gt;")</f>
        <v>&lt;gloss&gt;merry; rest&lt;/gloss&gt;</v>
      </c>
      <c r="H26" t="s">
        <v>332</v>
      </c>
    </row>
    <row r="27" spans="1:8" ht="20.25">
      <c r="A27" t="s">
        <v>331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&lt;native_orthography&gt;อบายนุข&lt;/native_orthography&gt;</v>
      </c>
      <c r="D27" t="str">
        <f>CONCATENATE("&lt;alt_gloss&gt;",'Word List'!C27,"&lt;/alt_gloss&gt;")</f>
        <v>&lt;alt_gloss&gt;b&lt;/alt_gloss&gt;</v>
      </c>
      <c r="E27" t="str">
        <f>CONCATENATE("&lt;IPA_transcription&gt;",'Word List'!D27,"&lt;/IPA_transcription&gt;")</f>
        <v>&lt;IPA_transcription&gt;ʔà̠bajəmʊ́ɡ̥̚&lt;/IPA_transcription&gt;</v>
      </c>
      <c r="F27" t="str">
        <f>CONCATENATE("&lt;alt_IPA_transcription&gt;",'Word List'!E27,"&lt;/alt_IPA_transcription&gt;")</f>
        <v>&lt;alt_IPA_transcription&gt;ʔàbaːjjamúg&lt;/alt_IPA_transcription&gt;</v>
      </c>
      <c r="G27" t="str">
        <f>CONCATENATE("&lt;gloss&gt;",'Word List'!F27,"&lt;/gloss&gt;")</f>
        <v>&lt;gloss&gt;all vices&lt;/gloss&gt;</v>
      </c>
      <c r="H27" t="s">
        <v>332</v>
      </c>
    </row>
    <row r="28" spans="1:8" ht="20.25">
      <c r="A28" t="s">
        <v>331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&lt;native_orthography&gt;อีตา&lt;/native_orthography&gt;</v>
      </c>
      <c r="D28" t="str">
        <f>CONCATENATE("&lt;alt_gloss&gt;",'Word List'!C28,"&lt;/alt_gloss&gt;")</f>
        <v>&lt;alt_gloss&gt;t&lt;/alt_gloss&gt;</v>
      </c>
      <c r="E28" t="str">
        <f>CONCATENATE("&lt;IPA_transcription&gt;",'Word List'!D28,"&lt;/IPA_transcription&gt;")</f>
        <v>&lt;IPA_transcription&gt;ʔiːt̪a̠ː&lt;/IPA_transcription&gt;</v>
      </c>
      <c r="F28" t="str">
        <f>CONCATENATE("&lt;alt_IPA_transcription&gt;",'Word List'!E28,"&lt;/alt_IPA_transcription&gt;")</f>
        <v>&lt;alt_IPA_transcription&gt;ʔiːtaː&lt;/alt_IPA_transcription&gt;</v>
      </c>
      <c r="G28" t="str">
        <f>CONCATENATE("&lt;gloss&gt;",'Word List'!F28,"&lt;/gloss&gt;")</f>
        <v>&lt;gloss&gt;guy, mister&lt;/gloss&gt;</v>
      </c>
      <c r="H28" t="s">
        <v>332</v>
      </c>
    </row>
    <row r="29" spans="1:8" ht="20.25">
      <c r="A29" t="s">
        <v>331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&lt;native_orthography&gt;อธรรพ&lt;/native_orthography&gt;</v>
      </c>
      <c r="D29" t="str">
        <f>CONCATENATE("&lt;alt_gloss&gt;",'Word List'!C29,"&lt;/alt_gloss&gt;")</f>
        <v>&lt;alt_gloss&gt;tʰ&lt;/alt_gloss&gt;</v>
      </c>
      <c r="E29" t="str">
        <f>CONCATENATE("&lt;IPA_transcription&gt;",'Word List'!D29,"&lt;/IPA_transcription&gt;")</f>
        <v>&lt;IPA_transcription&gt;ʔa̠t̪ʰɐm&lt;/IPA_transcription&gt;</v>
      </c>
      <c r="F29" t="str">
        <f>CONCATENATE("&lt;alt_IPA_transcription&gt;",'Word List'!E29,"&lt;/alt_IPA_transcription&gt;")</f>
        <v>&lt;alt_IPA_transcription&gt;ʔatʰam&lt;/alt_IPA_transcription&gt;</v>
      </c>
      <c r="G29" t="str">
        <f>CONCATENATE("&lt;gloss&gt;",'Word List'!F29,"&lt;/gloss&gt;")</f>
        <v>&lt;gloss&gt;evil, unrighteous&lt;/gloss&gt;</v>
      </c>
      <c r="H29" t="s">
        <v>332</v>
      </c>
    </row>
    <row r="30" spans="1:8" ht="20.25">
      <c r="A30" t="s">
        <v>331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&lt;native_orthography&gt;อดีต&lt;/native_orthography&gt;</v>
      </c>
      <c r="D30" t="str">
        <f>CONCATENATE("&lt;alt_gloss&gt;",'Word List'!C30,"&lt;/alt_gloss&gt;")</f>
        <v>&lt;alt_gloss&gt;d&lt;/alt_gloss&gt;</v>
      </c>
      <c r="E30" t="str">
        <f>CONCATENATE("&lt;IPA_transcription&gt;",'Word List'!D30,"&lt;/IPA_transcription&gt;")</f>
        <v>&lt;IPA_transcription&gt;ʔa̠d̪ì̤ːd̪̥̚&lt;/IPA_transcription&gt;</v>
      </c>
      <c r="F30" t="str">
        <f>CONCATENATE("&lt;alt_IPA_transcription&gt;",'Word List'!E30,"&lt;/alt_IPA_transcription&gt;")</f>
        <v>&lt;alt_IPA_transcription&gt;ʔədìːd&lt;/alt_IPA_transcription&gt;</v>
      </c>
      <c r="G30" t="str">
        <f>CONCATENATE("&lt;gloss&gt;",'Word List'!F30,"&lt;/gloss&gt;")</f>
        <v>&lt;gloss&gt;the past&lt;/gloss&gt;</v>
      </c>
      <c r="H30" t="s">
        <v>332</v>
      </c>
    </row>
    <row r="31" spans="1:8" ht="20.25">
      <c r="A31" t="s">
        <v>331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&lt;native_orthography&gt;อาลารย์&lt;/native_orthography&gt;</v>
      </c>
      <c r="D31" t="str">
        <f>CONCATENATE("&lt;alt_gloss&gt;",'Word List'!C31,"&lt;/alt_gloss&gt;")</f>
        <v>&lt;alt_gloss&gt;c&lt;/alt_gloss&gt;</v>
      </c>
      <c r="E31" t="str">
        <f>CONCATENATE("&lt;IPA_transcription&gt;",'Word List'!D31,"&lt;/IPA_transcription&gt;")</f>
        <v>&lt;IPA_transcription&gt;ʔa̠ːt̪s̪a̠ːn̪&lt;/IPA_transcription&gt;</v>
      </c>
      <c r="F31" t="str">
        <f>CONCATENATE("&lt;alt_IPA_transcription&gt;",'Word List'!E31,"&lt;/alt_IPA_transcription&gt;")</f>
        <v>&lt;alt_IPA_transcription&gt;ʔaːcaːn&lt;/alt_IPA_transcription&gt;</v>
      </c>
      <c r="G31" t="str">
        <f>CONCATENATE("&lt;gloss&gt;",'Word List'!F31,"&lt;/gloss&gt;")</f>
        <v>&lt;gloss&gt;teacher; professor&lt;/gloss&gt;</v>
      </c>
      <c r="H31" t="s">
        <v>332</v>
      </c>
    </row>
    <row r="32" spans="1:8" ht="20.25">
      <c r="A32" t="s">
        <v>331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&lt;native_orthography&gt;อาชีพ&lt;/native_orthography&gt;</v>
      </c>
      <c r="D32" t="str">
        <f>CONCATENATE("&lt;alt_gloss&gt;",'Word List'!C32,"&lt;/alt_gloss&gt;")</f>
        <v>&lt;alt_gloss&gt;cʰ&lt;/alt_gloss&gt;</v>
      </c>
      <c r="E32" t="str">
        <f>CONCATENATE("&lt;IPA_transcription&gt;",'Word List'!D32,"&lt;/IPA_transcription&gt;")</f>
        <v>&lt;IPA_transcription&gt;ʔa̠ːʃʲîːb̚&lt;/IPA_transcription&gt;</v>
      </c>
      <c r="F32" t="str">
        <f>CONCATENATE("&lt;alt_IPA_transcription&gt;",'Word List'!E32,"&lt;/alt_IPA_transcription&gt;")</f>
        <v>&lt;alt_IPA_transcription&gt;ʔaːcʰîːb&lt;/alt_IPA_transcription&gt;</v>
      </c>
      <c r="G32" t="str">
        <f>CONCATENATE("&lt;gloss&gt;",'Word List'!F32,"&lt;/gloss&gt;")</f>
        <v>&lt;gloss&gt;occupation&lt;/gloss&gt;</v>
      </c>
      <c r="H32" t="s">
        <v>332</v>
      </c>
    </row>
    <row r="33" spans="1:8" ht="20.25">
      <c r="A33" t="s">
        <v>331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&lt;native_orthography&gt;อกุศล&lt;/native_orthography&gt;</v>
      </c>
      <c r="D33" t="str">
        <f>CONCATENATE("&lt;alt_gloss&gt;",'Word List'!C33,"&lt;/alt_gloss&gt;")</f>
        <v>&lt;alt_gloss&gt;k&lt;/alt_gloss&gt;</v>
      </c>
      <c r="E33" t="str">
        <f>CONCATENATE("&lt;IPA_transcription&gt;",'Word List'!D33,"&lt;/IPA_transcription&gt;")</f>
        <v>&lt;IPA_transcription&gt;ʔa̠kʊs̪õ̌n̪&lt;/IPA_transcription&gt;</v>
      </c>
      <c r="F33" t="str">
        <f>CONCATENATE("&lt;alt_IPA_transcription&gt;",'Word List'!E33,"&lt;/alt_IPA_transcription&gt;")</f>
        <v>&lt;alt_IPA_transcription&gt;ʔàkusǒn&lt;/alt_IPA_transcription&gt;</v>
      </c>
      <c r="G33" t="str">
        <f>CONCATENATE("&lt;gloss&gt;",'Word List'!F33,"&lt;/gloss&gt;")</f>
        <v>&lt;gloss&gt;vice, evil&lt;/gloss&gt;</v>
      </c>
      <c r="H33" t="s">
        <v>332</v>
      </c>
    </row>
    <row r="34" spans="1:8" ht="20.25">
      <c r="A34" t="s">
        <v>331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&lt;native_orthography&gt;อคติ&lt;/native_orthography&gt;</v>
      </c>
      <c r="D34" t="str">
        <f>CONCATENATE("&lt;alt_gloss&gt;",'Word List'!C34,"&lt;/alt_gloss&gt;")</f>
        <v>&lt;alt_gloss&gt;kʰ&lt;/alt_gloss&gt;</v>
      </c>
      <c r="E34" t="str">
        <f>CONCATENATE("&lt;IPA_transcription&gt;",'Word List'!D34,"&lt;/IPA_transcription&gt;")</f>
        <v>&lt;IPA_transcription&gt;ʔakat̪ɪ̤̀ʔ&lt;/IPA_transcription&gt;</v>
      </c>
      <c r="F34" t="str">
        <f>CONCATENATE("&lt;alt_IPA_transcription&gt;",'Word List'!E34,"&lt;/alt_IPA_transcription&gt;")</f>
        <v>&lt;alt_IPA_transcription&gt;ʔàkʰati&lt;/alt_IPA_transcription&gt;</v>
      </c>
      <c r="G34" t="str">
        <f>CONCATENATE("&lt;gloss&gt;",'Word List'!F34,"&lt;/gloss&gt;")</f>
        <v>&lt;gloss&gt;prejudice&lt;/gloss&gt;</v>
      </c>
      <c r="H34" t="s">
        <v>332</v>
      </c>
    </row>
    <row r="35" spans="1:8" ht="20.25">
      <c r="A35" t="s">
        <v>331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&lt;native_orthography&gt;อาสา&lt;/native_orthography&gt;</v>
      </c>
      <c r="D35" t="str">
        <f>CONCATENATE("&lt;alt_gloss&gt;",'Word List'!C35,"&lt;/alt_gloss&gt;")</f>
        <v>&lt;alt_gloss&gt;s&lt;/alt_gloss&gt;</v>
      </c>
      <c r="E35" t="str">
        <f>CONCATENATE("&lt;IPA_transcription&gt;",'Word List'!D35,"&lt;/IPA_transcription&gt;")</f>
        <v>&lt;IPA_transcription&gt;ʔa̠ːs̪a̠ː&lt;/IPA_transcription&gt;</v>
      </c>
      <c r="F35" t="str">
        <f>CONCATENATE("&lt;alt_IPA_transcription&gt;",'Word List'!E35,"&lt;/alt_IPA_transcription&gt;")</f>
        <v>&lt;alt_IPA_transcription&gt;ʔaːsaː&lt;/alt_IPA_transcription&gt;</v>
      </c>
      <c r="G35" t="str">
        <f>CONCATENATE("&lt;gloss&gt;",'Word List'!F35,"&lt;/gloss&gt;")</f>
        <v>&lt;gloss&gt;to volunteer&lt;/gloss&gt;</v>
      </c>
      <c r="H35" t="s">
        <v>332</v>
      </c>
    </row>
    <row r="36" spans="1:8" ht="20.25">
      <c r="A36" t="s">
        <v>331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&lt;native_orthography&gt;อยูไฟ&lt;/native_orthography&gt;</v>
      </c>
      <c r="D36" t="str">
        <f>CONCATENATE("&lt;alt_gloss&gt;",'Word List'!C36,"&lt;/alt_gloss&gt;")</f>
        <v>&lt;alt_gloss&gt;f&lt;/alt_gloss&gt;</v>
      </c>
      <c r="E36" t="str">
        <f>CONCATENATE("&lt;IPA_transcription&gt;",'Word List'!D36,"&lt;/IPA_transcription&gt;")</f>
        <v>&lt;IPA_transcription&gt;jùːfa̠j&lt;/IPA_transcription&gt;</v>
      </c>
      <c r="F36" t="str">
        <f>CONCATENATE("&lt;alt_IPA_transcription&gt;",'Word List'!E36,"&lt;/alt_IPA_transcription&gt;")</f>
        <v>&lt;alt_IPA_transcription&gt;jùːfaj&lt;/alt_IPA_transcription&gt;</v>
      </c>
      <c r="G36" t="str">
        <f>CONCATENATE("&lt;gloss&gt;",'Word List'!F36,"&lt;/gloss&gt;")</f>
        <v>&lt;gloss&gt;lie by fireplace after childbirth&lt;/gloss&gt;</v>
      </c>
      <c r="H36" t="s">
        <v>332</v>
      </c>
    </row>
    <row r="37" spans="1:8" ht="20.25">
      <c r="A37" t="s">
        <v>331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&lt;native_orthography&gt;อหิวา&lt;/native_orthography&gt;</v>
      </c>
      <c r="D37" t="str">
        <f>CONCATENATE("&lt;alt_gloss&gt;",'Word List'!C37,"&lt;/alt_gloss&gt;")</f>
        <v>&lt;alt_gloss&gt;h&lt;/alt_gloss&gt;</v>
      </c>
      <c r="E37" t="str">
        <f>CONCATENATE("&lt;IPA_transcription&gt;",'Word List'!D37,"&lt;/IPA_transcription&gt;")</f>
        <v>&lt;IPA_transcription&gt;ʔa̠hiwa̠&lt;/IPA_transcription&gt;</v>
      </c>
      <c r="F37" t="str">
        <f>CONCATENATE("&lt;alt_IPA_transcription&gt;",'Word List'!E37,"&lt;/alt_IPA_transcription&gt;")</f>
        <v>&lt;alt_IPA_transcription&gt;ʔàhiwaː&lt;/alt_IPA_transcription&gt;</v>
      </c>
      <c r="G37" t="str">
        <f>CONCATENATE("&lt;gloss&gt;",'Word List'!F37,"&lt;/gloss&gt;")</f>
        <v>&lt;gloss&gt;cholera&lt;/gloss&gt;</v>
      </c>
      <c r="H37" t="s">
        <v>332</v>
      </c>
    </row>
    <row r="38" spans="1:8" ht="20.25">
      <c r="A38" t="s">
        <v>331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&lt;native_orthography&gt;สมด&lt;/native_orthography&gt;</v>
      </c>
      <c r="D38" t="str">
        <f>CONCATENATE("&lt;alt_gloss&gt;",'Word List'!C38,"&lt;/alt_gloss&gt;")</f>
        <v>&lt;alt_gloss&gt;m&lt;/alt_gloss&gt;</v>
      </c>
      <c r="E38" t="str">
        <f>CONCATENATE("&lt;IPA_transcription&gt;",'Word List'!D38,"&lt;/IPA_transcription&gt;")</f>
        <v>&lt;IPA_transcription&gt;s̪a̠mʊ̤̀d̥̚&lt;/IPA_transcription&gt;</v>
      </c>
      <c r="F38" t="str">
        <f>CONCATENATE("&lt;alt_IPA_transcription&gt;",'Word List'!E38,"&lt;/alt_IPA_transcription&gt;")</f>
        <v>&lt;alt_IPA_transcription&gt;samùd&lt;/alt_IPA_transcription&gt;</v>
      </c>
      <c r="G38" t="str">
        <f>CONCATENATE("&lt;gloss&gt;",'Word List'!F38,"&lt;/gloss&gt;")</f>
        <v>&lt;gloss&gt;notebook&lt;/gloss&gt;</v>
      </c>
      <c r="H38" t="s">
        <v>332</v>
      </c>
    </row>
    <row r="39" spans="1:8" ht="20.25">
      <c r="A39" t="s">
        <v>331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&lt;native_orthography&gt;อนุ&lt;/native_orthography&gt;</v>
      </c>
      <c r="D39" t="str">
        <f>CONCATENATE("&lt;alt_gloss&gt;",'Word List'!C39,"&lt;/alt_gloss&gt;")</f>
        <v>&lt;alt_gloss&gt;n&lt;/alt_gloss&gt;</v>
      </c>
      <c r="E39" t="str">
        <f>CONCATENATE("&lt;IPA_transcription&gt;",'Word List'!D39,"&lt;/IPA_transcription&gt;")</f>
        <v>&lt;IPA_transcription&gt;ʔà̠̤n̪ʊɡ̥̚&lt;/IPA_transcription&gt;</v>
      </c>
      <c r="F39" t="str">
        <f>CONCATENATE("&lt;alt_IPA_transcription&gt;",'Word List'!E39,"&lt;/alt_IPA_transcription&gt;")</f>
        <v>&lt;alt_IPA_transcription&gt;ʔànuː&lt;/alt_IPA_transcription&gt;</v>
      </c>
      <c r="G39" t="str">
        <f>CONCATENATE("&lt;gloss&gt;",'Word List'!F39,"&lt;/gloss&gt;")</f>
        <v>&lt;gloss&gt;little&lt;/gloss&gt;</v>
      </c>
      <c r="H39" t="s">
        <v>332</v>
      </c>
    </row>
    <row r="40" spans="1:8" ht="20.25">
      <c r="A40" t="s">
        <v>331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&lt;native_orthography&gt;องุ่น&lt;/native_orthography&gt;</v>
      </c>
      <c r="D40" t="str">
        <f>CONCATENATE("&lt;alt_gloss&gt;",'Word List'!C40,"&lt;/alt_gloss&gt;")</f>
        <v>&lt;alt_gloss&gt;ŋ&lt;/alt_gloss&gt;</v>
      </c>
      <c r="E40" t="str">
        <f>CONCATENATE("&lt;IPA_transcription&gt;",'Word List'!D40,"&lt;/IPA_transcription&gt;")</f>
        <v>&lt;IPA_transcription&gt;ʔã̠ŋʊ̤̀n̠&lt;/IPA_transcription&gt;</v>
      </c>
      <c r="F40" t="str">
        <f>CONCATENATE("&lt;alt_IPA_transcription&gt;",'Word List'!E40,"&lt;/alt_IPA_transcription&gt;")</f>
        <v>&lt;alt_IPA_transcription&gt;ʔaŋùn&lt;/alt_IPA_transcription&gt;</v>
      </c>
      <c r="G40" t="str">
        <f>CONCATENATE("&lt;gloss&gt;",'Word List'!F40,"&lt;/gloss&gt;")</f>
        <v>&lt;gloss&gt;grape&lt;/gloss&gt;</v>
      </c>
      <c r="H40" t="s">
        <v>332</v>
      </c>
    </row>
    <row r="41" spans="1:8" ht="20.25">
      <c r="A41" t="s">
        <v>331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&lt;native_orthography&gt;อาลํย&lt;/native_orthography&gt;</v>
      </c>
      <c r="D41" t="str">
        <f>CONCATENATE("&lt;alt_gloss&gt;",'Word List'!C41,"&lt;/alt_gloss&gt;")</f>
        <v>&lt;alt_gloss&gt;ɾ&lt;/alt_gloss&gt;</v>
      </c>
      <c r="E41" t="str">
        <f>CONCATENATE("&lt;IPA_transcription&gt;",'Word List'!D41,"&lt;/IPA_transcription&gt;")</f>
        <v>&lt;IPA_transcription&gt;ʔa̠la̠j&lt;/IPA_transcription&gt;</v>
      </c>
      <c r="F41" t="str">
        <f>CONCATENATE("&lt;alt_IPA_transcription&gt;",'Word List'!E41,"&lt;/alt_IPA_transcription&gt;")</f>
        <v>&lt;alt_IPA_transcription&gt;ʔaːlaj&lt;/alt_IPA_transcription&gt;</v>
      </c>
      <c r="G41" t="str">
        <f>CONCATENATE("&lt;gloss&gt;",'Word List'!F41,"&lt;/gloss&gt;")</f>
        <v>&lt;gloss&gt;to long for&lt;/gloss&gt;</v>
      </c>
      <c r="H41" t="s">
        <v>332</v>
      </c>
    </row>
    <row r="42" spans="1:8" ht="20.25">
      <c r="A42" t="s">
        <v>331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&lt;native_orthography&gt;อะไร&lt;/native_orthography&gt;</v>
      </c>
      <c r="D42" t="str">
        <f>CONCATENATE("&lt;alt_gloss&gt;",'Word List'!C42,"&lt;/alt_gloss&gt;")</f>
        <v>&lt;alt_gloss&gt;l&lt;/alt_gloss&gt;</v>
      </c>
      <c r="E42" t="str">
        <f>CONCATENATE("&lt;IPA_transcription&gt;",'Word List'!D42,"&lt;/IPA_transcription&gt;")</f>
        <v>&lt;IPA_transcription&gt;ʔa̠ʔɾej&lt;/IPA_transcription&gt;</v>
      </c>
      <c r="F42" t="str">
        <f>CONCATENATE("&lt;alt_IPA_transcription&gt;",'Word List'!E42,"&lt;/alt_IPA_transcription&gt;")</f>
        <v>&lt;alt_IPA_transcription&gt;ʔaːɾaj&lt;/alt_IPA_transcription&gt;</v>
      </c>
      <c r="G42" t="str">
        <f>CONCATENATE("&lt;gloss&gt;",'Word List'!F42,"&lt;/gloss&gt;")</f>
        <v>&lt;gloss&gt;what?&lt;/gloss&gt;</v>
      </c>
      <c r="H42" t="s">
        <v>332</v>
      </c>
    </row>
    <row r="43" spans="1:8" ht="20.25">
      <c r="A43" t="s">
        <v>331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&lt;native_orthography&gt;อาวุธ&lt;/native_orthography&gt;</v>
      </c>
      <c r="D43" t="str">
        <f>CONCATENATE("&lt;alt_gloss&gt;",'Word List'!C43,"&lt;/alt_gloss&gt;")</f>
        <v>&lt;alt_gloss&gt;w&lt;/alt_gloss&gt;</v>
      </c>
      <c r="E43" t="str">
        <f>CONCATENATE("&lt;IPA_transcription&gt;",'Word List'!D43,"&lt;/IPA_transcription&gt;")</f>
        <v>&lt;IPA_transcription&gt;a̠ːwʊ́d̪̥̚&lt;/IPA_transcription&gt;</v>
      </c>
      <c r="F43" t="str">
        <f>CONCATENATE("&lt;alt_IPA_transcription&gt;",'Word List'!E43,"&lt;/alt_IPA_transcription&gt;")</f>
        <v>&lt;alt_IPA_transcription&gt;ʔaːwúd&lt;/alt_IPA_transcription&gt;</v>
      </c>
      <c r="G43" t="str">
        <f>CONCATENATE("&lt;gloss&gt;",'Word List'!F43,"&lt;/gloss&gt;")</f>
        <v>&lt;gloss&gt;weapons&lt;/gloss&gt;</v>
      </c>
      <c r="H43" t="s">
        <v>332</v>
      </c>
    </row>
    <row r="44" spans="1:8" ht="20.25">
      <c r="A44" t="s">
        <v>331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&lt;native_orthography&gt;อาญา&lt;/native_orthography&gt;</v>
      </c>
      <c r="D44" t="str">
        <f>CONCATENATE("&lt;alt_gloss&gt;",'Word List'!C44,"&lt;/alt_gloss&gt;")</f>
        <v>&lt;alt_gloss&gt;j&lt;/alt_gloss&gt;</v>
      </c>
      <c r="E44" t="str">
        <f>CONCATENATE("&lt;IPA_transcription&gt;",'Word List'!D44,"&lt;/IPA_transcription&gt;")</f>
        <v>&lt;IPA_transcription&gt;ˀa̠ːja̠&lt;/IPA_transcription&gt;</v>
      </c>
      <c r="F44" t="str">
        <f>CONCATENATE("&lt;alt_IPA_transcription&gt;",'Word List'!E44,"&lt;/alt_IPA_transcription&gt;")</f>
        <v>&lt;alt_IPA_transcription&gt;ʔaːja&lt;/alt_IPA_transcription&gt;</v>
      </c>
      <c r="G44" t="str">
        <f>CONCATENATE("&lt;gloss&gt;",'Word List'!F44,"&lt;/gloss&gt;")</f>
        <v>&lt;gloss&gt;penalty&lt;/gloss&gt;</v>
      </c>
      <c r="H44" t="s">
        <v>332</v>
      </c>
    </row>
    <row r="45" spans="1:8" ht="20.25">
      <c r="A45" t="s">
        <v>331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&lt;native_orthography&gt;ดับ&lt;/native_orthography&gt;</v>
      </c>
      <c r="D45" t="str">
        <f>CONCATENATE("&lt;alt_gloss&gt;",'Word List'!C45,"&lt;/alt_gloss&gt;")</f>
        <v>&lt;alt_gloss&gt;&lt;/alt_gloss&gt;</v>
      </c>
      <c r="E45" t="str">
        <f>CONCATENATE("&lt;IPA_transcription&gt;",'Word List'!D45,"&lt;/IPA_transcription&gt;")</f>
        <v>&lt;IPA_transcription&gt;d̪à̠̤b̥̚&lt;/IPA_transcription&gt;</v>
      </c>
      <c r="F45" t="str">
        <f>CONCATENATE("&lt;alt_IPA_transcription&gt;",'Word List'!E45,"&lt;/alt_IPA_transcription&gt;")</f>
        <v>&lt;alt_IPA_transcription&gt;dàb&lt;/alt_IPA_transcription&gt;</v>
      </c>
      <c r="G45" t="str">
        <f>CONCATENATE("&lt;gloss&gt;",'Word List'!F45,"&lt;/gloss&gt;")</f>
        <v>&lt;gloss&gt;extinguish&lt;/gloss&gt;</v>
      </c>
      <c r="H45" t="s">
        <v>332</v>
      </c>
    </row>
    <row r="46" spans="1:8" ht="20.25">
      <c r="A46" t="s">
        <v>331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&lt;native_orthography&gt;ดัด&lt;/native_orthography&gt;</v>
      </c>
      <c r="D46" t="str">
        <f>CONCATENATE("&lt;alt_gloss&gt;",'Word List'!C46,"&lt;/alt_gloss&gt;")</f>
        <v>&lt;alt_gloss&gt;&lt;/alt_gloss&gt;</v>
      </c>
      <c r="E46" t="str">
        <f>CONCATENATE("&lt;IPA_transcription&gt;",'Word List'!D46,"&lt;/IPA_transcription&gt;")</f>
        <v>&lt;IPA_transcription&gt;d̪à̠̤d̪̥̚&lt;/IPA_transcription&gt;</v>
      </c>
      <c r="F46" t="str">
        <f>CONCATENATE("&lt;alt_IPA_transcription&gt;",'Word List'!E46,"&lt;/alt_IPA_transcription&gt;")</f>
        <v>&lt;alt_IPA_transcription&gt;dàt&lt;/alt_IPA_transcription&gt;</v>
      </c>
      <c r="G46" t="str">
        <f>CONCATENATE("&lt;gloss&gt;",'Word List'!F46,"&lt;/gloss&gt;")</f>
        <v>&lt;gloss&gt;straighten&lt;/gloss&gt;</v>
      </c>
      <c r="H46" t="s">
        <v>332</v>
      </c>
    </row>
    <row r="47" spans="1:8" ht="20.25">
      <c r="A47" t="s">
        <v>331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&lt;native_orthography&gt;ดัก&lt;/native_orthography&gt;</v>
      </c>
      <c r="D47" t="str">
        <f>CONCATENATE("&lt;alt_gloss&gt;",'Word List'!C47,"&lt;/alt_gloss&gt;")</f>
        <v>&lt;alt_gloss&gt;&lt;/alt_gloss&gt;</v>
      </c>
      <c r="E47" t="str">
        <f>CONCATENATE("&lt;IPA_transcription&gt;",'Word List'!D47,"&lt;/IPA_transcription&gt;")</f>
        <v>&lt;IPA_transcription&gt;d̪à̠̤ɡ̥̚&lt;/IPA_transcription&gt;</v>
      </c>
      <c r="F47" t="str">
        <f>CONCATENATE("&lt;alt_IPA_transcription&gt;",'Word List'!E47,"&lt;/alt_IPA_transcription&gt;")</f>
        <v>&lt;alt_IPA_transcription&gt;dàg&lt;/alt_IPA_transcription&gt;</v>
      </c>
      <c r="G47" t="str">
        <f>CONCATENATE("&lt;gloss&gt;",'Word List'!F47,"&lt;/gloss&gt;")</f>
        <v>&lt;gloss&gt;to net&lt;/gloss&gt;</v>
      </c>
      <c r="H47" t="s">
        <v>332</v>
      </c>
    </row>
    <row r="48" spans="1:8" ht="20.25">
      <c r="A48" t="s">
        <v>331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&lt;native_orthography&gt;ดํา&lt;/native_orthography&gt;</v>
      </c>
      <c r="D48" t="str">
        <f>CONCATENATE("&lt;alt_gloss&gt;",'Word List'!C48,"&lt;/alt_gloss&gt;")</f>
        <v>&lt;alt_gloss&gt;m&lt;/alt_gloss&gt;</v>
      </c>
      <c r="E48" t="str">
        <f>CONCATENATE("&lt;IPA_transcription&gt;",'Word List'!D48,"&lt;/IPA_transcription&gt;")</f>
        <v>&lt;IPA_transcription&gt;d̪a̠m&lt;/IPA_transcription&gt;</v>
      </c>
      <c r="F48" t="str">
        <f>CONCATENATE("&lt;alt_IPA_transcription&gt;",'Word List'!E48,"&lt;/alt_IPA_transcription&gt;")</f>
        <v>&lt;alt_IPA_transcription&gt;dam&lt;/alt_IPA_transcription&gt;</v>
      </c>
      <c r="G48" t="str">
        <f>CONCATENATE("&lt;gloss&gt;",'Word List'!F48,"&lt;/gloss&gt;")</f>
        <v>&lt;gloss&gt;black&lt;/gloss&gt;</v>
      </c>
      <c r="H48" t="s">
        <v>332</v>
      </c>
    </row>
    <row r="49" spans="1:8" ht="20.25">
      <c r="A49" t="s">
        <v>331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&lt;native_orthography&gt;ดัน&lt;/native_orthography&gt;</v>
      </c>
      <c r="D49" t="str">
        <f>CONCATENATE("&lt;alt_gloss&gt;",'Word List'!C49,"&lt;/alt_gloss&gt;")</f>
        <v>&lt;alt_gloss&gt;n&lt;/alt_gloss&gt;</v>
      </c>
      <c r="E49" t="str">
        <f>CONCATENATE("&lt;IPA_transcription&gt;",'Word List'!D49,"&lt;/IPA_transcription&gt;")</f>
        <v>&lt;IPA_transcription&gt;d̪ã̠n̪&lt;/IPA_transcription&gt;</v>
      </c>
      <c r="F49" t="str">
        <f>CONCATENATE("&lt;alt_IPA_transcription&gt;",'Word List'!E49,"&lt;/alt_IPA_transcription&gt;")</f>
        <v>&lt;alt_IPA_transcription&gt;dan&lt;/alt_IPA_transcription&gt;</v>
      </c>
      <c r="G49" t="str">
        <f>CONCATENATE("&lt;gloss&gt;",'Word List'!F49,"&lt;/gloss&gt;")</f>
        <v>&lt;gloss&gt;push&lt;/gloss&gt;</v>
      </c>
      <c r="H49" t="s">
        <v>332</v>
      </c>
    </row>
    <row r="50" spans="1:8" ht="20.25">
      <c r="A50" t="s">
        <v>331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&lt;native_orthography&gt;ดัง&lt;/native_orthography&gt;</v>
      </c>
      <c r="D50" t="str">
        <f>CONCATENATE("&lt;alt_gloss&gt;",'Word List'!C50,"&lt;/alt_gloss&gt;")</f>
        <v>&lt;alt_gloss&gt;ŋ&lt;/alt_gloss&gt;</v>
      </c>
      <c r="E50" t="str">
        <f>CONCATENATE("&lt;IPA_transcription&gt;",'Word List'!D50,"&lt;/IPA_transcription&gt;")</f>
        <v>&lt;IPA_transcription&gt;d̪ã̠ŋ&lt;/IPA_transcription&gt;</v>
      </c>
      <c r="F50" t="str">
        <f>CONCATENATE("&lt;alt_IPA_transcription&gt;",'Word List'!E50,"&lt;/alt_IPA_transcription&gt;")</f>
        <v>&lt;alt_IPA_transcription&gt;daŋ&lt;/alt_IPA_transcription&gt;</v>
      </c>
      <c r="G50" t="str">
        <f>CONCATENATE("&lt;gloss&gt;",'Word List'!F50,"&lt;/gloss&gt;")</f>
        <v>&lt;gloss&gt;loud&lt;/gloss&gt;</v>
      </c>
      <c r="H50" t="s">
        <v>332</v>
      </c>
    </row>
    <row r="51" spans="1:8" ht="20.25">
      <c r="A51" t="s">
        <v>331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&lt;native_orthography&gt;เดา&lt;/native_orthography&gt;</v>
      </c>
      <c r="D51" t="str">
        <f>CONCATENATE("&lt;alt_gloss&gt;",'Word List'!C51,"&lt;/alt_gloss&gt;")</f>
        <v>&lt;alt_gloss&gt;w&lt;/alt_gloss&gt;</v>
      </c>
      <c r="E51" t="str">
        <f>CONCATENATE("&lt;IPA_transcription&gt;",'Word List'!D51,"&lt;/IPA_transcription&gt;")</f>
        <v>&lt;IPA_transcription&gt;d̪a̠w&lt;/IPA_transcription&gt;</v>
      </c>
      <c r="F51" t="str">
        <f>CONCATENATE("&lt;alt_IPA_transcription&gt;",'Word List'!E51,"&lt;/alt_IPA_transcription&gt;")</f>
        <v>&lt;alt_IPA_transcription&gt;daw&lt;/alt_IPA_transcription&gt;</v>
      </c>
      <c r="G51" t="str">
        <f>CONCATENATE("&lt;gloss&gt;",'Word List'!F51,"&lt;/gloss&gt;")</f>
        <v>&lt;gloss&gt;guess&lt;/gloss&gt;</v>
      </c>
      <c r="H51" t="s">
        <v>332</v>
      </c>
    </row>
    <row r="52" spans="1:8" ht="20.25">
      <c r="A52" t="s">
        <v>331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&lt;native_orthography&gt;ใด&lt;/native_orthography&gt;</v>
      </c>
      <c r="D52" t="str">
        <f>CONCATENATE("&lt;alt_gloss&gt;",'Word List'!C52,"&lt;/alt_gloss&gt;")</f>
        <v>&lt;alt_gloss&gt;j&lt;/alt_gloss&gt;</v>
      </c>
      <c r="E52" t="str">
        <f>CONCATENATE("&lt;IPA_transcription&gt;",'Word List'!D52,"&lt;/IPA_transcription&gt;")</f>
        <v>&lt;IPA_transcription&gt;d̪a̠j&lt;/IPA_transcription&gt;</v>
      </c>
      <c r="F52" t="str">
        <f>CONCATENATE("&lt;alt_IPA_transcription&gt;",'Word List'!E52,"&lt;/alt_IPA_transcription&gt;")</f>
        <v>&lt;alt_IPA_transcription&gt;daj&lt;/alt_IPA_transcription&gt;</v>
      </c>
      <c r="G52" t="str">
        <f>CONCATENATE("&lt;gloss&gt;",'Word List'!F52,"&lt;/gloss&gt;")</f>
        <v>&lt;gloss&gt;any&lt;/gloss&gt;</v>
      </c>
      <c r="H52" t="s">
        <v>332</v>
      </c>
    </row>
    <row r="53" spans="1:8" ht="20.25">
      <c r="A53" t="s">
        <v>331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&lt;native_orthography&gt;ลิบ&lt;/native_orthography&gt;</v>
      </c>
      <c r="D53" t="str">
        <f>CONCATENATE("&lt;alt_gloss&gt;",'Word List'!C53,"&lt;/alt_gloss&gt;")</f>
        <v>&lt;alt_gloss&gt;i&lt;/alt_gloss&gt;</v>
      </c>
      <c r="E53" t="str">
        <f>CONCATENATE("&lt;IPA_transcription&gt;",'Word List'!D53,"&lt;/IPA_transcription&gt;")</f>
        <v>&lt;IPA_transcription&gt;t̪s̪ɪ̤̀b̥̚&lt;/IPA_transcription&gt;</v>
      </c>
      <c r="F53" t="str">
        <f>CONCATENATE("&lt;alt_IPA_transcription&gt;",'Word List'!E53,"&lt;/alt_IPA_transcription&gt;")</f>
        <v>&lt;alt_IPA_transcription&gt;cìb&lt;/alt_IPA_transcription&gt;</v>
      </c>
      <c r="G53" t="str">
        <f>CONCATENATE("&lt;gloss&gt;",'Word List'!F53,"&lt;/gloss&gt;")</f>
        <v>&lt;gloss&gt;sip, taste&lt;/gloss&gt;</v>
      </c>
      <c r="H53" t="s">
        <v>332</v>
      </c>
    </row>
    <row r="54" spans="1:8" ht="20.25">
      <c r="A54" t="s">
        <v>331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&lt;native_orthography&gt;ลีบ&lt;/native_orthography&gt;</v>
      </c>
      <c r="D54" t="str">
        <f>CONCATENATE("&lt;alt_gloss&gt;",'Word List'!C54,"&lt;/alt_gloss&gt;")</f>
        <v>&lt;alt_gloss&gt;iː&lt;/alt_gloss&gt;</v>
      </c>
      <c r="E54" t="str">
        <f>CONCATENATE("&lt;IPA_transcription&gt;",'Word List'!D54,"&lt;/IPA_transcription&gt;")</f>
        <v>&lt;IPA_transcription&gt;t̪s̪ì̤;b̚&lt;/IPA_transcription&gt;</v>
      </c>
      <c r="F54" t="str">
        <f>CONCATENATE("&lt;alt_IPA_transcription&gt;",'Word List'!E54,"&lt;/alt_IPA_transcription&gt;")</f>
        <v>&lt;alt_IPA_transcription&gt;cìːb&lt;/alt_IPA_transcription&gt;</v>
      </c>
      <c r="G54" t="str">
        <f>CONCATENATE("&lt;gloss&gt;",'Word List'!F54,"&lt;/gloss&gt;")</f>
        <v>&lt;gloss&gt;fold, pleat&lt;/gloss&gt;</v>
      </c>
      <c r="H54" t="s">
        <v>332</v>
      </c>
    </row>
    <row r="55" spans="1:8" ht="20.25">
      <c r="A55" t="s">
        <v>331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&lt;native_orthography&gt;เห็ด&lt;/native_orthography&gt;</v>
      </c>
      <c r="D55" t="str">
        <f>CONCATENATE("&lt;alt_gloss&gt;",'Word List'!C55,"&lt;/alt_gloss&gt;")</f>
        <v>&lt;alt_gloss&gt;e&lt;/alt_gloss&gt;</v>
      </c>
      <c r="E55" t="str">
        <f>CONCATENATE("&lt;IPA_transcription&gt;",'Word List'!D55,"&lt;/IPA_transcription&gt;")</f>
        <v>&lt;IPA_transcription&gt;hè̤d̪̥̚&lt;/IPA_transcription&gt;</v>
      </c>
      <c r="F55" t="str">
        <f>CONCATENATE("&lt;alt_IPA_transcription&gt;",'Word List'!E55,"&lt;/alt_IPA_transcription&gt;")</f>
        <v>&lt;alt_IPA_transcription&gt;hèd&lt;/alt_IPA_transcription&gt;</v>
      </c>
      <c r="G55" t="str">
        <f>CONCATENATE("&lt;gloss&gt;",'Word List'!F55,"&lt;/gloss&gt;")</f>
        <v>&lt;gloss&gt;mushroom&lt;/gloss&gt;</v>
      </c>
      <c r="H55" t="s">
        <v>332</v>
      </c>
    </row>
    <row r="56" spans="1:8" ht="20.25">
      <c r="A56" t="s">
        <v>331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&lt;native_orthography&gt;เหตุ&lt;/native_orthography&gt;</v>
      </c>
      <c r="D56" t="str">
        <f>CONCATENATE("&lt;alt_gloss&gt;",'Word List'!C56,"&lt;/alt_gloss&gt;")</f>
        <v>&lt;alt_gloss&gt;eː&lt;/alt_gloss&gt;</v>
      </c>
      <c r="E56" t="str">
        <f>CONCATENATE("&lt;IPA_transcription&gt;",'Word List'!D56,"&lt;/IPA_transcription&gt;")</f>
        <v>&lt;IPA_transcription&gt;hè̤ːd̪̚&lt;/IPA_transcription&gt;</v>
      </c>
      <c r="F56" t="str">
        <f>CONCATENATE("&lt;alt_IPA_transcription&gt;",'Word List'!E56,"&lt;/alt_IPA_transcription&gt;")</f>
        <v>&lt;alt_IPA_transcription&gt;hèːd&lt;/alt_IPA_transcription&gt;</v>
      </c>
      <c r="G56" t="str">
        <f>CONCATENATE("&lt;gloss&gt;",'Word List'!F56,"&lt;/gloss&gt;")</f>
        <v>&lt;gloss&gt;reason&lt;/gloss&gt;</v>
      </c>
      <c r="H56" t="s">
        <v>332</v>
      </c>
    </row>
    <row r="57" spans="1:8" ht="20.25">
      <c r="A57" t="s">
        <v>331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&lt;native_orthography&gt;เเพะ&lt;/native_orthography&gt;</v>
      </c>
      <c r="D57" t="str">
        <f>CONCATENATE("&lt;alt_gloss&gt;",'Word List'!C57,"&lt;/alt_gloss&gt;")</f>
        <v>&lt;alt_gloss&gt;ɛ&lt;/alt_gloss&gt;</v>
      </c>
      <c r="E57" t="str">
        <f>CONCATENATE("&lt;IPA_transcription&gt;",'Word List'!D57,"&lt;/IPA_transcription&gt;")</f>
        <v>&lt;IPA_transcription&gt;pʰɛ̃́ʔ&lt;/IPA_transcription&gt;</v>
      </c>
      <c r="F57" t="str">
        <f>CONCATENATE("&lt;alt_IPA_transcription&gt;",'Word List'!E57,"&lt;/alt_IPA_transcription&gt;")</f>
        <v>&lt;alt_IPA_transcription&gt;pʰɛ́ʔ&lt;/alt_IPA_transcription&gt;</v>
      </c>
      <c r="G57" t="str">
        <f>CONCATENATE("&lt;gloss&gt;",'Word List'!F57,"&lt;/gloss&gt;")</f>
        <v>&lt;gloss&gt;goat&lt;/gloss&gt;</v>
      </c>
      <c r="H57" t="s">
        <v>332</v>
      </c>
    </row>
    <row r="58" spans="1:8" ht="20.25">
      <c r="A58" t="s">
        <v>331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&lt;native_orthography&gt;เเพั&lt;/native_orthography&gt;</v>
      </c>
      <c r="D58" t="str">
        <f>CONCATENATE("&lt;alt_gloss&gt;",'Word List'!C58,"&lt;/alt_gloss&gt;")</f>
        <v>&lt;alt_gloss&gt;ɛː&lt;/alt_gloss&gt;</v>
      </c>
      <c r="E58" t="str">
        <f>CONCATENATE("&lt;IPA_transcription&gt;",'Word List'!D58,"&lt;/IPA_transcription&gt;")</f>
        <v>&lt;IPA_transcription&gt;pʰɛ̃ː&lt;/IPA_transcription&gt;</v>
      </c>
      <c r="F58" t="str">
        <f>CONCATENATE("&lt;alt_IPA_transcription&gt;",'Word List'!E58,"&lt;/alt_IPA_transcription&gt;")</f>
        <v>&lt;alt_IPA_transcription&gt;pʰɛ́ː&lt;/alt_IPA_transcription&gt;</v>
      </c>
      <c r="G58" t="str">
        <f>CONCATENATE("&lt;gloss&gt;",'Word List'!F58,"&lt;/gloss&gt;")</f>
        <v>&lt;gloss&gt;be defeated&lt;/gloss&gt;</v>
      </c>
      <c r="H58" t="s">
        <v>332</v>
      </c>
    </row>
    <row r="59" spans="1:8" ht="20.25">
      <c r="A59" t="s">
        <v>331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&lt;native_orthography&gt;บัตร&lt;/native_orthography&gt;</v>
      </c>
      <c r="D59" t="str">
        <f>CONCATENATE("&lt;alt_gloss&gt;",'Word List'!C59,"&lt;/alt_gloss&gt;")</f>
        <v>&lt;alt_gloss&gt;a&lt;/alt_gloss&gt;</v>
      </c>
      <c r="E59" t="str">
        <f>CONCATENATE("&lt;IPA_transcription&gt;",'Word List'!D59,"&lt;/IPA_transcription&gt;")</f>
        <v>&lt;IPA_transcription&gt;bà̠̤d̪̥̚&lt;/IPA_transcription&gt;</v>
      </c>
      <c r="F59" t="str">
        <f>CONCATENATE("&lt;alt_IPA_transcription&gt;",'Word List'!E59,"&lt;/alt_IPA_transcription&gt;")</f>
        <v>&lt;alt_IPA_transcription&gt;bàd&lt;/alt_IPA_transcription&gt;</v>
      </c>
      <c r="G59" t="str">
        <f>CONCATENATE("&lt;gloss&gt;",'Word List'!F59,"&lt;/gloss&gt;")</f>
        <v>&lt;gloss&gt;ticket, ballot&lt;/gloss&gt;</v>
      </c>
      <c r="H59" t="s">
        <v>332</v>
      </c>
    </row>
    <row r="60" spans="1:8" ht="20.25">
      <c r="A60" t="s">
        <v>331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&lt;native_orthography&gt;บาท&lt;/native_orthography&gt;</v>
      </c>
      <c r="D60" t="str">
        <f>CONCATENATE("&lt;alt_gloss&gt;",'Word List'!C60,"&lt;/alt_gloss&gt;")</f>
        <v>&lt;alt_gloss&gt;aː&lt;/alt_gloss&gt;</v>
      </c>
      <c r="E60" t="str">
        <f>CONCATENATE("&lt;IPA_transcription&gt;",'Word List'!D60,"&lt;/IPA_transcription&gt;")</f>
        <v>&lt;IPA_transcription&gt;bà̠̤ːd̪̚&lt;/IPA_transcription&gt;</v>
      </c>
      <c r="F60" t="str">
        <f>CONCATENATE("&lt;alt_IPA_transcription&gt;",'Word List'!E60,"&lt;/alt_IPA_transcription&gt;")</f>
        <v>&lt;alt_IPA_transcription&gt;bà;d&lt;/alt_IPA_transcription&gt;</v>
      </c>
      <c r="G60" t="str">
        <f>CONCATENATE("&lt;gloss&gt;",'Word List'!F60,"&lt;/gloss&gt;")</f>
        <v>&lt;gloss&gt;Baht, Thai currency&lt;/gloss&gt;</v>
      </c>
      <c r="H60" t="s">
        <v>332</v>
      </c>
    </row>
    <row r="61" spans="1:8" ht="20.25">
      <c r="A61" t="s">
        <v>331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&lt;native_orthography&gt;ส่อง&lt;/native_orthography&gt;</v>
      </c>
      <c r="D61" t="str">
        <f>CONCATENATE("&lt;alt_gloss&gt;",'Word List'!C61,"&lt;/alt_gloss&gt;")</f>
        <v>&lt;alt_gloss&gt;ɔ&lt;/alt_gloss&gt;</v>
      </c>
      <c r="E61" t="str">
        <f>CONCATENATE("&lt;IPA_transcription&gt;",'Word List'!D61,"&lt;/IPA_transcription&gt;")</f>
        <v>&lt;IPA_transcription&gt;s̪ɔ̤̀ŋ&lt;/IPA_transcription&gt;</v>
      </c>
      <c r="F61" t="str">
        <f>CONCATENATE("&lt;alt_IPA_transcription&gt;",'Word List'!E61,"&lt;/alt_IPA_transcription&gt;")</f>
        <v>&lt;alt_IPA_transcription&gt;sɔ̀ŋ&lt;/alt_IPA_transcription&gt;</v>
      </c>
      <c r="G61" t="str">
        <f>CONCATENATE("&lt;gloss&gt;",'Word List'!F61,"&lt;/gloss&gt;")</f>
        <v>&lt;gloss&gt;to shine&lt;/gloss&gt;</v>
      </c>
      <c r="H61" t="s">
        <v>332</v>
      </c>
    </row>
    <row r="62" spans="1:8" ht="20.25">
      <c r="A62" t="s">
        <v>331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&lt;native_orthography&gt;สอง&lt;/native_orthography&gt;</v>
      </c>
      <c r="D62" t="str">
        <f>CONCATENATE("&lt;alt_gloss&gt;",'Word List'!C62,"&lt;/alt_gloss&gt;")</f>
        <v>&lt;alt_gloss&gt;ɔː&lt;/alt_gloss&gt;</v>
      </c>
      <c r="E62" t="str">
        <f>CONCATENATE("&lt;IPA_transcription&gt;",'Word List'!D62,"&lt;/IPA_transcription&gt;")</f>
        <v>&lt;IPA_transcription&gt;s̪ɔ̌ːŋ&lt;/IPA_transcription&gt;</v>
      </c>
      <c r="F62" t="str">
        <f>CONCATENATE("&lt;alt_IPA_transcription&gt;",'Word List'!E62,"&lt;/alt_IPA_transcription&gt;")</f>
        <v>&lt;alt_IPA_transcription&gt;sɔ̌ːŋ&lt;/alt_IPA_transcription&gt;</v>
      </c>
      <c r="G62" t="str">
        <f>CONCATENATE("&lt;gloss&gt;",'Word List'!F62,"&lt;/gloss&gt;")</f>
        <v>&lt;gloss&gt;two&lt;/gloss&gt;</v>
      </c>
      <c r="H62" t="s">
        <v>332</v>
      </c>
    </row>
    <row r="63" spans="1:8" ht="20.25">
      <c r="A63" t="s">
        <v>331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&lt;native_orthography&gt;เยอะ&lt;/native_orthography&gt;</v>
      </c>
      <c r="D63" t="str">
        <f>CONCATENATE("&lt;alt_gloss&gt;",'Word List'!C63,"&lt;/alt_gloss&gt;")</f>
        <v>&lt;alt_gloss&gt;ə&lt;/alt_gloss&gt;</v>
      </c>
      <c r="E63" t="str">
        <f>CONCATENATE("&lt;IPA_transcription&gt;",'Word List'!D63,"&lt;/IPA_transcription&gt;")</f>
        <v>&lt;IPA_transcription&gt;jəʔ&lt;/IPA_transcription&gt;</v>
      </c>
      <c r="F63" t="str">
        <f>CONCATENATE("&lt;alt_IPA_transcription&gt;",'Word List'!E63,"&lt;/alt_IPA_transcription&gt;")</f>
        <v>&lt;alt_IPA_transcription&gt;jəʔ&lt;/alt_IPA_transcription&gt;</v>
      </c>
      <c r="G63" t="str">
        <f>CONCATENATE("&lt;gloss&gt;",'Word List'!F63,"&lt;/gloss&gt;")</f>
        <v>&lt;gloss&gt;a whole lot&lt;/gloss&gt;</v>
      </c>
      <c r="H63" t="s">
        <v>332</v>
      </c>
    </row>
    <row r="64" spans="1:8" ht="20.25">
      <c r="A64" t="s">
        <v>331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&lt;native_orthography&gt;เโอ&lt;/native_orthography&gt;</v>
      </c>
      <c r="D64" t="str">
        <f>CONCATENATE("&lt;alt_gloss&gt;",'Word List'!C64,"&lt;/alt_gloss&gt;")</f>
        <v>&lt;alt_gloss&gt;əː&lt;/alt_gloss&gt;</v>
      </c>
      <c r="E64" t="str">
        <f>CONCATENATE("&lt;IPA_transcription&gt;",'Word List'!D64,"&lt;/IPA_transcription&gt;")</f>
        <v>&lt;IPA_transcription&gt;ɺəː&lt;/IPA_transcription&gt;</v>
      </c>
      <c r="F64" t="str">
        <f>CONCATENATE("&lt;alt_IPA_transcription&gt;",'Word List'!E64,"&lt;/alt_IPA_transcription&gt;")</f>
        <v>&lt;alt_IPA_transcription&gt;ɾəː&lt;/alt_IPA_transcription&gt;</v>
      </c>
      <c r="G64" t="str">
        <f>CONCATENATE("&lt;gloss&gt;",'Word List'!F64,"&lt;/gloss&gt;")</f>
        <v>&lt;gloss&gt;to belch&lt;/gloss&gt;</v>
      </c>
      <c r="H64" t="s">
        <v>332</v>
      </c>
    </row>
    <row r="65" spans="1:8" ht="20.25">
      <c r="A65" t="s">
        <v>331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&lt;native_orthography&gt;อด&lt;/native_orthography&gt;</v>
      </c>
      <c r="D65" t="str">
        <f>CONCATENATE("&lt;alt_gloss&gt;",'Word List'!C65,"&lt;/alt_gloss&gt;")</f>
        <v>&lt;alt_gloss&gt;o&lt;/alt_gloss&gt;</v>
      </c>
      <c r="E65" t="str">
        <f>CONCATENATE("&lt;IPA_transcription&gt;",'Word List'!D65,"&lt;/IPA_transcription&gt;")</f>
        <v>&lt;IPA_transcription&gt;ʔò̤d̪̥̚&lt;/IPA_transcription&gt;</v>
      </c>
      <c r="F65" t="str">
        <f>CONCATENATE("&lt;alt_IPA_transcription&gt;",'Word List'!E65,"&lt;/alt_IPA_transcription&gt;")</f>
        <v>&lt;alt_IPA_transcription&gt;ʔòd&lt;/alt_IPA_transcription&gt;</v>
      </c>
      <c r="G65" t="str">
        <f>CONCATENATE("&lt;gloss&gt;",'Word List'!F65,"&lt;/gloss&gt;")</f>
        <v>&lt;gloss&gt;to abstain&lt;/gloss&gt;</v>
      </c>
      <c r="H65" t="s">
        <v>332</v>
      </c>
    </row>
    <row r="66" spans="1:8" ht="20.25">
      <c r="A66" t="s">
        <v>331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&lt;native_orthography&gt;โอดดรอญ&lt;/native_orthography&gt;</v>
      </c>
      <c r="D66" t="str">
        <f>CONCATENATE("&lt;alt_gloss&gt;",'Word List'!C66,"&lt;/alt_gloss&gt;")</f>
        <v>&lt;alt_gloss&gt;oː&lt;/alt_gloss&gt;</v>
      </c>
      <c r="E66" t="str">
        <f>CONCATENATE("&lt;IPA_transcription&gt;",'Word List'!D66,"&lt;/IPA_transcription&gt;")</f>
        <v>&lt;IPA_transcription&gt;ʔò̤ːd̪̥̚kʰɾʊn̪&lt;/IPA_transcription&gt;</v>
      </c>
      <c r="F66" t="str">
        <f>CONCATENATE("&lt;alt_IPA_transcription&gt;",'Word List'!E66,"&lt;/alt_IPA_transcription&gt;")</f>
        <v>&lt;alt_IPA_transcription&gt;ʔòːdkʰɾun&lt;/alt_IPA_transcription&gt;</v>
      </c>
      <c r="G66" t="str">
        <f>CONCATENATE("&lt;gloss&gt;",'Word List'!F66,"&lt;/gloss&gt;")</f>
        <v>&lt;gloss&gt;to lament&lt;/gloss&gt;</v>
      </c>
      <c r="H66" t="s">
        <v>332</v>
      </c>
    </row>
    <row r="67" spans="1:8" ht="20.25">
      <c r="A67" t="s">
        <v>331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&lt;native_orthography&gt;ขุด&lt;/native_orthography&gt;</v>
      </c>
      <c r="D67" t="str">
        <f>CONCATENATE("&lt;alt_gloss&gt;",'Word List'!C67,"&lt;/alt_gloss&gt;")</f>
        <v>&lt;alt_gloss&gt;u&lt;/alt_gloss&gt;</v>
      </c>
      <c r="E67" t="str">
        <f>CONCATENATE("&lt;IPA_transcription&gt;",'Word List'!D67,"&lt;/IPA_transcription&gt;")</f>
        <v>&lt;IPA_transcription&gt;kʰṳ̀d̪̥̚&lt;/IPA_transcription&gt;</v>
      </c>
      <c r="F67" t="str">
        <f>CONCATENATE("&lt;alt_IPA_transcription&gt;",'Word List'!E67,"&lt;/alt_IPA_transcription&gt;")</f>
        <v>&lt;alt_IPA_transcription&gt;kʰùd&lt;/alt_IPA_transcription&gt;</v>
      </c>
      <c r="G67" t="str">
        <f>CONCATENATE("&lt;gloss&gt;",'Word List'!F67,"&lt;/gloss&gt;")</f>
        <v>&lt;gloss&gt;to dig&lt;/gloss&gt;</v>
      </c>
      <c r="H67" t="s">
        <v>332</v>
      </c>
    </row>
    <row r="68" spans="1:8" ht="20.25">
      <c r="A68" t="s">
        <v>331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&lt;native_orthography&gt;ขด&lt;/native_orthography&gt;</v>
      </c>
      <c r="D68" t="str">
        <f>CONCATENATE("&lt;alt_gloss&gt;",'Word List'!C68,"&lt;/alt_gloss&gt;")</f>
        <v>&lt;alt_gloss&gt;uː&lt;/alt_gloss&gt;</v>
      </c>
      <c r="E68" t="str">
        <f>CONCATENATE("&lt;IPA_transcription&gt;",'Word List'!D68,"&lt;/IPA_transcription&gt;")</f>
        <v>&lt;IPA_transcription&gt;kʰṳ̀ːd̪̚&lt;/IPA_transcription&gt;</v>
      </c>
      <c r="F68" t="str">
        <f>CONCATENATE("&lt;alt_IPA_transcription&gt;",'Word List'!E68,"&lt;/alt_IPA_transcription&gt;")</f>
        <v>&lt;alt_IPA_transcription&gt;kʰùːd&lt;/alt_IPA_transcription&gt;</v>
      </c>
      <c r="G68" t="str">
        <f>CONCATENATE("&lt;gloss&gt;",'Word List'!F68,"&lt;/gloss&gt;")</f>
        <v>&lt;gloss&gt;to rub off&lt;/gloss&gt;</v>
      </c>
      <c r="H68" t="s">
        <v>332</v>
      </c>
    </row>
    <row r="69" spans="1:8" ht="20.25">
      <c r="A69" t="s">
        <v>331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&lt;native_orthography&gt;ฝ็ง&lt;/native_orthography&gt;</v>
      </c>
      <c r="D69" t="str">
        <f>CONCATENATE("&lt;alt_gloss&gt;",'Word List'!C69,"&lt;/alt_gloss&gt;")</f>
        <v>&lt;alt_gloss&gt;ɨ&lt;/alt_gloss&gt;</v>
      </c>
      <c r="E69" t="str">
        <f>CONCATENATE("&lt;IPA_transcription&gt;",'Word List'!D69,"&lt;/IPA_transcription&gt;")</f>
        <v>&lt;IPA_transcription&gt;pʰɨ̤̀ŋ&lt;/IPA_transcription&gt;</v>
      </c>
      <c r="F69" t="str">
        <f>CONCATENATE("&lt;alt_IPA_transcription&gt;",'Word List'!E69,"&lt;/alt_IPA_transcription&gt;")</f>
        <v>&lt;alt_IPA_transcription&gt;pʰɨ̀ŋ&lt;/alt_IPA_transcription&gt;</v>
      </c>
      <c r="G69" t="str">
        <f>CONCATENATE("&lt;gloss&gt;",'Word List'!F69,"&lt;/gloss&gt;")</f>
        <v>&lt;gloss&gt; to dry in open air&lt;/gloss&gt;</v>
      </c>
      <c r="H69" t="s">
        <v>332</v>
      </c>
    </row>
    <row r="70" spans="1:8" ht="20.25">
      <c r="A70" t="s">
        <v>331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&lt;native_orthography&gt;ผีน&lt;/native_orthography&gt;</v>
      </c>
      <c r="D70" t="str">
        <f>CONCATENATE("&lt;alt_gloss&gt;",'Word List'!C70,"&lt;/alt_gloss&gt;")</f>
        <v>&lt;alt_gloss&gt;ɨː&lt;/alt_gloss&gt;</v>
      </c>
      <c r="E70" t="str">
        <f>CONCATENATE("&lt;IPA_transcription&gt;",'Word List'!D70,"&lt;/IPA_transcription&gt;")</f>
        <v>&lt;IPA_transcription&gt;pʰɨ̤̀ːɲ&lt;/IPA_transcription&gt;</v>
      </c>
      <c r="F70" t="str">
        <f>CONCATENATE("&lt;alt_IPA_transcription&gt;",'Word List'!E70,"&lt;/alt_IPA_transcription&gt;")</f>
        <v>&lt;alt_IPA_transcription&gt;pʰɨ̀ːŋ&lt;/alt_IPA_transcription&gt;</v>
      </c>
      <c r="G70" t="str">
        <f>CONCATENATE("&lt;gloss&gt;",'Word List'!F70,"&lt;/gloss&gt;")</f>
        <v>&lt;gloss&gt;rash&lt;/gloss&gt;</v>
      </c>
      <c r="H70" t="s">
        <v>332</v>
      </c>
    </row>
    <row r="71" spans="1:8" ht="20.25">
      <c r="A71" t="s">
        <v>331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&lt;native_orthography&gt;เมีย&lt;/native_orthography&gt;</v>
      </c>
      <c r="D71" t="str">
        <f>CONCATENATE("&lt;alt_gloss&gt;",'Word List'!C71,"&lt;/alt_gloss&gt;")</f>
        <v>&lt;alt_gloss&gt;ia&lt;/alt_gloss&gt;</v>
      </c>
      <c r="E71" t="str">
        <f>CONCATENATE("&lt;IPA_transcription&gt;",'Word List'!D71,"&lt;/IPA_transcription&gt;")</f>
        <v>&lt;IPA_transcription&gt;miɐ&lt;/IPA_transcription&gt;</v>
      </c>
      <c r="F71" t="str">
        <f>CONCATENATE("&lt;alt_IPA_transcription&gt;",'Word List'!E71,"&lt;/alt_IPA_transcription&gt;")</f>
        <v>&lt;alt_IPA_transcription&gt;mia&lt;/alt_IPA_transcription&gt;</v>
      </c>
      <c r="G71" t="str">
        <f>CONCATENATE("&lt;gloss&gt;",'Word List'!F71,"&lt;/gloss&gt;")</f>
        <v>&lt;gloss&gt;wife&lt;/gloss&gt;</v>
      </c>
      <c r="H71" t="s">
        <v>332</v>
      </c>
    </row>
    <row r="72" spans="1:8" ht="20.25">
      <c r="A72" t="s">
        <v>331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&lt;native_orthography&gt;หัว&lt;/native_orthography&gt;</v>
      </c>
      <c r="D72" t="str">
        <f>CONCATENATE("&lt;alt_gloss&gt;",'Word List'!C72,"&lt;/alt_gloss&gt;")</f>
        <v>&lt;alt_gloss&gt;ua&lt;/alt_gloss&gt;</v>
      </c>
      <c r="E72" t="str">
        <f>CONCATENATE("&lt;IPA_transcription&gt;",'Word List'!D72,"&lt;/IPA_transcription&gt;")</f>
        <v>&lt;IPA_transcription&gt;hǔɐ&lt;/IPA_transcription&gt;</v>
      </c>
      <c r="F72" t="str">
        <f>CONCATENATE("&lt;alt_IPA_transcription&gt;",'Word List'!E72,"&lt;/alt_IPA_transcription&gt;")</f>
        <v>&lt;alt_IPA_transcription&gt;hǔa&lt;/alt_IPA_transcription&gt;</v>
      </c>
      <c r="G72" t="str">
        <f>CONCATENATE("&lt;gloss&gt;",'Word List'!F72,"&lt;/gloss&gt;")</f>
        <v>&lt;gloss&gt;head&lt;/gloss&gt;</v>
      </c>
      <c r="H72" t="s">
        <v>332</v>
      </c>
    </row>
    <row r="73" spans="1:8" ht="20.25">
      <c r="A73" t="s">
        <v>331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&lt;native_orthography&gt;เลีอ&lt;/native_orthography&gt;</v>
      </c>
      <c r="D73" t="str">
        <f>CONCATENATE("&lt;alt_gloss&gt;",'Word List'!C73,"&lt;/alt_gloss&gt;")</f>
        <v>&lt;alt_gloss&gt;ɨa&lt;/alt_gloss&gt;</v>
      </c>
      <c r="E73" t="str">
        <f>CONCATENATE("&lt;IPA_transcription&gt;",'Word List'!D73,"&lt;/IPA_transcription&gt;")</f>
        <v>&lt;IPA_transcription&gt;s̪ɨ̌ɐ&lt;/IPA_transcription&gt;</v>
      </c>
      <c r="F73" t="str">
        <f>CONCATENATE("&lt;alt_IPA_transcription&gt;",'Word List'!E73,"&lt;/alt_IPA_transcription&gt;")</f>
        <v>&lt;alt_IPA_transcription&gt;sɨ̌a&lt;/alt_IPA_transcription&gt;</v>
      </c>
      <c r="G73" t="str">
        <f>CONCATENATE("&lt;gloss&gt;",'Word List'!F73,"&lt;/gloss&gt;")</f>
        <v>&lt;gloss&gt;tiger&lt;/gloss&gt;</v>
      </c>
      <c r="H73" t="s">
        <v>332</v>
      </c>
    </row>
    <row r="74" spans="1:8" ht="20.25">
      <c r="A74" t="s">
        <v>331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&lt;native_orthography&gt;เกียะ&lt;/native_orthography&gt;</v>
      </c>
      <c r="D74" t="str">
        <f>CONCATENATE("&lt;alt_gloss&gt;",'Word List'!C74,"&lt;/alt_gloss&gt;")</f>
        <v>&lt;alt_gloss&gt;iə&lt;/alt_gloss&gt;</v>
      </c>
      <c r="E74" t="str">
        <f>CONCATENATE("&lt;IPA_transcription&gt;",'Word List'!D74,"&lt;/IPA_transcription&gt;")</f>
        <v>&lt;IPA_transcription&gt;kĭ́əʔ&lt;/IPA_transcription&gt;</v>
      </c>
      <c r="F74" t="str">
        <f>CONCATENATE("&lt;alt_IPA_transcription&gt;",'Word List'!E74,"&lt;/alt_IPA_transcription&gt;")</f>
        <v>&lt;alt_IPA_transcription&gt;kiə&lt;/alt_IPA_transcription&gt;</v>
      </c>
      <c r="G74" t="str">
        <f>CONCATENATE("&lt;gloss&gt;",'Word List'!F74,"&lt;/gloss&gt;")</f>
        <v>&lt;gloss&gt;wooden shoes&lt;/gloss&gt;</v>
      </c>
      <c r="H74" t="s">
        <v>332</v>
      </c>
    </row>
    <row r="75" spans="1:8" ht="20.25">
      <c r="A75" t="s">
        <v>331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&lt;native_orthography&gt;นา&lt;/native_orthography&gt;</v>
      </c>
      <c r="D75" t="str">
        <f>CONCATENATE("&lt;alt_gloss&gt;",'Word List'!C75,"&lt;/alt_gloss&gt;")</f>
        <v>&lt;alt_gloss&gt;˧˨  (a̠)&lt;/alt_gloss&gt;</v>
      </c>
      <c r="E75" t="str">
        <f>CONCATENATE("&lt;IPA_transcription&gt;",'Word List'!D75,"&lt;/IPA_transcription&gt;")</f>
        <v>&lt;IPA_transcription&gt;n̪a̠ː&lt;/IPA_transcription&gt;</v>
      </c>
      <c r="F75" t="str">
        <f>CONCATENATE("&lt;alt_IPA_transcription&gt;",'Word List'!E75,"&lt;/alt_IPA_transcription&gt;")</f>
        <v>&lt;alt_IPA_transcription&gt;na̠ː&lt;/alt_IPA_transcription&gt;</v>
      </c>
      <c r="G75" t="str">
        <f>CONCATENATE("&lt;gloss&gt;",'Word List'!F75,"&lt;/gloss&gt;")</f>
        <v>&lt;gloss&gt;rice field&lt;/gloss&gt;</v>
      </c>
      <c r="H75" t="s">
        <v>332</v>
      </c>
    </row>
    <row r="76" spans="1:8" ht="20.25">
      <c r="A76" t="s">
        <v>331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&lt;native_orthography&gt;นัอยหน่า&lt;/native_orthography&gt;</v>
      </c>
      <c r="D76" t="str">
        <f>CONCATENATE("&lt;alt_gloss&gt;",'Word List'!C76,"&lt;/alt_gloss&gt;")</f>
        <v>&lt;alt_gloss&gt;˨˩  (à)&lt;/alt_gloss&gt;</v>
      </c>
      <c r="E76" t="str">
        <f>CONCATENATE("&lt;IPA_transcription&gt;",'Word List'!D76,"&lt;/IPA_transcription&gt;")</f>
        <v>&lt;IPA_transcription&gt;n̪ɔ́ːjn̪à̠̤ː&lt;/IPA_transcription&gt;</v>
      </c>
      <c r="F76" t="str">
        <f>CONCATENATE("&lt;alt_IPA_transcription&gt;",'Word List'!E76,"&lt;/alt_IPA_transcription&gt;")</f>
        <v>&lt;alt_IPA_transcription&gt;nɔ̀ːjnà̠ː&lt;/alt_IPA_transcription&gt;</v>
      </c>
      <c r="G76" t="str">
        <f>CONCATENATE("&lt;gloss&gt;",'Word List'!F76,"&lt;/gloss&gt;")</f>
        <v>&lt;gloss&gt;custard apple&lt;/gloss&gt;</v>
      </c>
      <c r="H76" t="s">
        <v>332</v>
      </c>
    </row>
    <row r="77" spans="1:8" ht="20.25">
      <c r="A77" t="s">
        <v>331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&lt;native_orthography&gt;นัา&lt;/native_orthography&gt;</v>
      </c>
      <c r="D77" t="str">
        <f>CONCATENATE("&lt;alt_gloss&gt;",'Word List'!C77,"&lt;/alt_gloss&gt;")</f>
        <v>&lt;alt_gloss&gt;˦˥  (á)&lt;/alt_gloss&gt;</v>
      </c>
      <c r="E77" t="str">
        <f>CONCATENATE("&lt;IPA_transcription&gt;",'Word List'!D77,"&lt;/IPA_transcription&gt;")</f>
        <v>&lt;IPA_transcription&gt;n̪á̠ː&lt;/IPA_transcription&gt;</v>
      </c>
      <c r="F77" t="str">
        <f>CONCATENATE("&lt;alt_IPA_transcription&gt;",'Word List'!E77,"&lt;/alt_IPA_transcription&gt;")</f>
        <v>&lt;alt_IPA_transcription&gt;náː&lt;/alt_IPA_transcription&gt;</v>
      </c>
      <c r="G77" t="str">
        <f>CONCATENATE("&lt;gloss&gt;",'Word List'!F77,"&lt;/gloss&gt;")</f>
        <v>&lt;gloss&gt;maternal aunt, uncle&lt;/gloss&gt;</v>
      </c>
      <c r="H77" t="s">
        <v>332</v>
      </c>
    </row>
    <row r="78" spans="1:8" ht="20.25">
      <c r="A78" t="s">
        <v>331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&lt;native_orthography&gt;หนัา&lt;/native_orthography&gt;</v>
      </c>
      <c r="D78" t="str">
        <f>CONCATENATE("&lt;alt_gloss&gt;",'Word List'!C78,"&lt;/alt_gloss&gt;")</f>
        <v>&lt;alt_gloss&gt;˥˩  (â)&lt;/alt_gloss&gt;</v>
      </c>
      <c r="E78" t="str">
        <f>CONCATENATE("&lt;IPA_transcription&gt;",'Word List'!D78,"&lt;/IPA_transcription&gt;")</f>
        <v>&lt;IPA_transcription&gt;n̪â̠ː&lt;/IPA_transcription&gt;</v>
      </c>
      <c r="F78" t="str">
        <f>CONCATENATE("&lt;alt_IPA_transcription&gt;",'Word List'!E78,"&lt;/alt_IPA_transcription&gt;")</f>
        <v>&lt;alt_IPA_transcription&gt;nâː&lt;/alt_IPA_transcription&gt;</v>
      </c>
      <c r="G78" t="str">
        <f>CONCATENATE("&lt;gloss&gt;",'Word List'!F78,"&lt;/gloss&gt;")</f>
        <v>&lt;gloss&gt;face&lt;/gloss&gt;</v>
      </c>
      <c r="H78" t="s">
        <v>332</v>
      </c>
    </row>
    <row r="79" spans="1:8" ht="20.25">
      <c r="A79" t="s">
        <v>331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&lt;native_orthography&gt;หนา&lt;/native_orthography&gt;</v>
      </c>
      <c r="D79" t="str">
        <f>CONCATENATE("&lt;alt_gloss&gt;",'Word List'!C79,"&lt;/alt_gloss&gt;")</f>
        <v>&lt;alt_gloss&gt;˨˩˥ (ǎ)&lt;/alt_gloss&gt;</v>
      </c>
      <c r="E79" t="str">
        <f>CONCATENATE("&lt;IPA_transcription&gt;",'Word List'!D79,"&lt;/IPA_transcription&gt;")</f>
        <v>&lt;IPA_transcription&gt;n̪ǎ̠ː&lt;/IPA_transcription&gt;</v>
      </c>
      <c r="F79" t="str">
        <f>CONCATENATE("&lt;alt_IPA_transcription&gt;",'Word List'!E79,"&lt;/alt_IPA_transcription&gt;")</f>
        <v>&lt;alt_IPA_transcription&gt;nǎː&lt;/alt_IPA_transcription&gt;</v>
      </c>
      <c r="G79" t="str">
        <f>CONCATENATE("&lt;gloss&gt;",'Word List'!F79,"&lt;/gloss&gt;")</f>
        <v>&lt;gloss&gt;to be thick&lt;/gloss&gt;</v>
      </c>
      <c r="H79" t="s">
        <v>332</v>
      </c>
    </row>
    <row r="80" spans="1:8" ht="20.25">
      <c r="A80" t="s">
        <v>331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&lt;native_orthography&gt;เคารพ&lt;/native_orthography&gt;</v>
      </c>
      <c r="D80" t="str">
        <f>CONCATENATE("&lt;alt_gloss&gt;",'Word List'!C80,"&lt;/alt_gloss&gt;")</f>
        <v>&lt;alt_gloss&gt;˧˨  (a̠)&lt;/alt_gloss&gt;</v>
      </c>
      <c r="E80" t="str">
        <f>CONCATENATE("&lt;IPA_transcription&gt;",'Word List'!D80,"&lt;/IPA_transcription&gt;")</f>
        <v>&lt;IPA_transcription&gt;kʰa̠wɾób̥̚&lt;/IPA_transcription&gt;</v>
      </c>
      <c r="F80" t="str">
        <f>CONCATENATE("&lt;alt_IPA_transcription&gt;",'Word List'!E80,"&lt;/alt_IPA_transcription&gt;")</f>
        <v>&lt;alt_IPA_transcription&gt;kʰawɾób&lt;/alt_IPA_transcription&gt;</v>
      </c>
      <c r="G80" t="str">
        <f>CONCATENATE("&lt;gloss&gt;",'Word List'!F80,"&lt;/gloss&gt;")</f>
        <v>&lt;gloss&gt;show respect&lt;/gloss&gt;</v>
      </c>
      <c r="H80" t="s">
        <v>332</v>
      </c>
    </row>
    <row r="81" spans="1:8" ht="20.25">
      <c r="A81" t="s">
        <v>331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&lt;native_orthography&gt;เข่า&lt;/native_orthography&gt;</v>
      </c>
      <c r="D81" t="str">
        <f>CONCATENATE("&lt;alt_gloss&gt;",'Word List'!C81,"&lt;/alt_gloss&gt;")</f>
        <v>&lt;alt_gloss&gt;˨˩  (à)&lt;/alt_gloss&gt;</v>
      </c>
      <c r="E81" t="str">
        <f>CONCATENATE("&lt;IPA_transcription&gt;",'Word List'!D81,"&lt;/IPA_transcription&gt;")</f>
        <v>&lt;IPA_transcription&gt;kʰà̠̤w&lt;/IPA_transcription&gt;</v>
      </c>
      <c r="F81" t="str">
        <f>CONCATENATE("&lt;alt_IPA_transcription&gt;",'Word List'!E81,"&lt;/alt_IPA_transcription&gt;")</f>
        <v>&lt;alt_IPA_transcription&gt;kʰàw&lt;/alt_IPA_transcription&gt;</v>
      </c>
      <c r="G81" t="str">
        <f>CONCATENATE("&lt;gloss&gt;",'Word List'!F81,"&lt;/gloss&gt;")</f>
        <v>&lt;gloss&gt;knee&lt;/gloss&gt;</v>
      </c>
      <c r="H81" t="s">
        <v>332</v>
      </c>
    </row>
    <row r="82" spans="1:8" ht="20.25">
      <c r="A82" t="s">
        <v>331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&lt;native_orthography&gt;เคัา&lt;/native_orthography&gt;</v>
      </c>
      <c r="D82" t="str">
        <f>CONCATENATE("&lt;alt_gloss&gt;",'Word List'!C82,"&lt;/alt_gloss&gt;")</f>
        <v>&lt;alt_gloss&gt;˦˥  (á)&lt;/alt_gloss&gt;</v>
      </c>
      <c r="E82" t="str">
        <f>CONCATENATE("&lt;IPA_transcription&gt;",'Word List'!D82,"&lt;/IPA_transcription&gt;")</f>
        <v>&lt;IPA_transcription&gt;kʰá̠w&lt;/IPA_transcription&gt;</v>
      </c>
      <c r="F82" t="str">
        <f>CONCATENATE("&lt;alt_IPA_transcription&gt;",'Word List'!E82,"&lt;/alt_IPA_transcription&gt;")</f>
        <v>&lt;alt_IPA_transcription&gt;kʰáw&lt;/alt_IPA_transcription&gt;</v>
      </c>
      <c r="G82" t="str">
        <f>CONCATENATE("&lt;gloss&gt;",'Word List'!F82,"&lt;/gloss&gt;")</f>
        <v>&lt;gloss&gt;trace&lt;/gloss&gt;</v>
      </c>
      <c r="H82" t="s">
        <v>332</v>
      </c>
    </row>
    <row r="83" spans="1:8" ht="20.25">
      <c r="A83" t="s">
        <v>331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&lt;native_orthography&gt;เขา&lt;/native_orthography&gt;</v>
      </c>
      <c r="D83" t="str">
        <f>CONCATENATE("&lt;alt_gloss&gt;",'Word List'!C83,"&lt;/alt_gloss&gt;")</f>
        <v>&lt;alt_gloss&gt;˥˩  (â)&lt;/alt_gloss&gt;</v>
      </c>
      <c r="E83" t="str">
        <f>CONCATENATE("&lt;IPA_transcription&gt;",'Word List'!D83,"&lt;/IPA_transcription&gt;")</f>
        <v>&lt;IPA_transcription&gt;kʰâ̠w&lt;/IPA_transcription&gt;</v>
      </c>
      <c r="F83" t="str">
        <f>CONCATENATE("&lt;alt_IPA_transcription&gt;",'Word List'!E83,"&lt;/alt_IPA_transcription&gt;")</f>
        <v>&lt;alt_IPA_transcription&gt;kʰâw&lt;/alt_IPA_transcription&gt;</v>
      </c>
      <c r="G83" t="str">
        <f>CONCATENATE("&lt;gloss&gt;",'Word List'!F83,"&lt;/gloss&gt;")</f>
        <v>&lt;gloss&gt;to enter&lt;/gloss&gt;</v>
      </c>
      <c r="H83" t="s">
        <v>332</v>
      </c>
    </row>
    <row r="84" spans="1:8" ht="20.25">
      <c r="A84" t="s">
        <v>331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&lt;native_orthography&gt;เขา&lt;/native_orthography&gt;</v>
      </c>
      <c r="D84" t="str">
        <f>CONCATENATE("&lt;alt_gloss&gt;",'Word List'!C84,"&lt;/alt_gloss&gt;")</f>
        <v>&lt;alt_gloss&gt;˨˩˥ (ǎ)&lt;/alt_gloss&gt;</v>
      </c>
      <c r="E84" t="str">
        <f>CONCATENATE("&lt;IPA_transcription&gt;",'Word List'!D84,"&lt;/IPA_transcription&gt;")</f>
        <v>&lt;IPA_transcription&gt;kʰǎ̠w&lt;/IPA_transcription&gt;</v>
      </c>
      <c r="F84" t="str">
        <f>CONCATENATE("&lt;alt_IPA_transcription&gt;",'Word List'!E84,"&lt;/alt_IPA_transcription&gt;")</f>
        <v>&lt;alt_IPA_transcription&gt;kʰǎw&lt;/alt_IPA_transcription&gt;</v>
      </c>
      <c r="G84" t="str">
        <f>CONCATENATE("&lt;gloss&gt;",'Word List'!F84,"&lt;/gloss&gt;")</f>
        <v>&lt;gloss&gt;mountain, hill&lt;/gloss&gt;</v>
      </c>
      <c r="H84" t="s">
        <v>332</v>
      </c>
    </row>
    <row r="85" spans="1:8" ht="20.25">
      <c r="A85" t="s">
        <v>331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&lt;native_orthography&gt;ปลั่า&lt;/native_orthography&gt;</v>
      </c>
      <c r="D85" t="str">
        <f>CONCATENATE("&lt;alt_gloss&gt;",'Word List'!C85,"&lt;/alt_gloss&gt;")</f>
        <v>&lt;alt_gloss&gt;pl&lt;/alt_gloss&gt;</v>
      </c>
      <c r="E85" t="str">
        <f>CONCATENATE("&lt;IPA_transcription&gt;",'Word List'!D85,"&lt;/IPA_transcription&gt;")</f>
        <v>&lt;IPA_transcription&gt;pɺâ̠m&lt;/IPA_transcription&gt;</v>
      </c>
      <c r="F85" t="str">
        <f>CONCATENATE("&lt;alt_IPA_transcription&gt;",'Word List'!E85,"&lt;/alt_IPA_transcription&gt;")</f>
        <v>&lt;alt_IPA_transcription&gt;plâm&lt;/alt_IPA_transcription&gt;</v>
      </c>
      <c r="G85" t="str">
        <f>CONCATENATE("&lt;gloss&gt;",'Word List'!F85,"&lt;/gloss&gt;")</f>
        <v>&lt;gloss&gt;wrestle, try hard&lt;/gloss&gt;</v>
      </c>
      <c r="H85" t="s">
        <v>332</v>
      </c>
    </row>
    <row r="86" spans="1:8" ht="20.25">
      <c r="A86" t="s">
        <v>331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&lt;native_orthography&gt;พลั่ง&lt;/native_orthography&gt;</v>
      </c>
      <c r="D86" t="str">
        <f>CONCATENATE("&lt;alt_gloss&gt;",'Word List'!C86,"&lt;/alt_gloss&gt;")</f>
        <v>&lt;alt_gloss&gt;pʰl&lt;/alt_gloss&gt;</v>
      </c>
      <c r="E86" t="str">
        <f>CONCATENATE("&lt;IPA_transcription&gt;",'Word List'!D86,"&lt;/IPA_transcription&gt;")</f>
        <v>&lt;IPA_transcription&gt;pʰəlã̠̂ŋ&lt;/IPA_transcription&gt;</v>
      </c>
      <c r="F86" t="str">
        <f>CONCATENATE("&lt;alt_IPA_transcription&gt;",'Word List'!E86,"&lt;/alt_IPA_transcription&gt;")</f>
        <v>&lt;alt_IPA_transcription&gt;pʰlâŋ&lt;/alt_IPA_transcription&gt;</v>
      </c>
      <c r="G86" t="str">
        <f>CONCATENATE("&lt;gloss&gt;",'Word List'!F86,"&lt;/gloss&gt;")</f>
        <v>&lt;gloss&gt;in streams, gushing forth&lt;/gloss&gt;</v>
      </c>
      <c r="H86" t="s">
        <v>332</v>
      </c>
    </row>
    <row r="87" spans="1:8" ht="20.25">
      <c r="A87" t="s">
        <v>331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&lt;native_orthography&gt;ปราม&lt;/native_orthography&gt;</v>
      </c>
      <c r="D87" t="str">
        <f>CONCATENATE("&lt;alt_gloss&gt;",'Word List'!C87,"&lt;/alt_gloss&gt;")</f>
        <v>&lt;alt_gloss&gt;pɾ&lt;/alt_gloss&gt;</v>
      </c>
      <c r="E87" t="str">
        <f>CONCATENATE("&lt;IPA_transcription&gt;",'Word List'!D87,"&lt;/IPA_transcription&gt;")</f>
        <v>&lt;IPA_transcription&gt;pɾa̠ːm&lt;/IPA_transcription&gt;</v>
      </c>
      <c r="F87" t="str">
        <f>CONCATENATE("&lt;alt_IPA_transcription&gt;",'Word List'!E87,"&lt;/alt_IPA_transcription&gt;")</f>
        <v>&lt;alt_IPA_transcription&gt;pɾaːm&lt;/alt_IPA_transcription&gt;</v>
      </c>
      <c r="G87" t="str">
        <f>CONCATENATE("&lt;gloss&gt;",'Word List'!F87,"&lt;/gloss&gt;")</f>
        <v>&lt;gloss&gt;to prohibit, to forbid&lt;/gloss&gt;</v>
      </c>
      <c r="H87" t="s">
        <v>332</v>
      </c>
    </row>
    <row r="88" spans="1:8" ht="20.25">
      <c r="A88" t="s">
        <v>331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&lt;native_orthography&gt;พร่าม&lt;/native_orthography&gt;</v>
      </c>
      <c r="D88" t="str">
        <f>CONCATENATE("&lt;alt_gloss&gt;",'Word List'!C88,"&lt;/alt_gloss&gt;")</f>
        <v>&lt;alt_gloss&gt;pʰɾ&lt;/alt_gloss&gt;</v>
      </c>
      <c r="E88" t="str">
        <f>CONCATENATE("&lt;IPA_transcription&gt;",'Word List'!D88,"&lt;/IPA_transcription&gt;")</f>
        <v>&lt;IPA_transcription&gt;pʰɾa̠m&lt;/IPA_transcription&gt;</v>
      </c>
      <c r="F88" t="str">
        <f>CONCATENATE("&lt;alt_IPA_transcription&gt;",'Word List'!E89,"&lt;/alt_IPA_transcription&gt;")</f>
        <v>&lt;alt_IPA_transcription&gt;tɾaːɡtɾam&lt;/alt_IPA_transcription&gt;</v>
      </c>
      <c r="G88" t="str">
        <f>CONCATENATE("&lt;gloss&gt;",'Word List'!F88,"&lt;/gloss&gt;")</f>
        <v>&lt;gloss&gt;to talk non-stop&lt;/gloss&gt;</v>
      </c>
      <c r="H88" t="s">
        <v>332</v>
      </c>
    </row>
    <row r="89" spans="1:8" ht="20.25">
      <c r="A89" t="s">
        <v>331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&lt;native_orthography&gt;ตรากตโำ&lt;/native_orthography&gt;</v>
      </c>
      <c r="D89" t="str">
        <f>CONCATENATE("&lt;alt_gloss&gt;",'Word List'!C89,"&lt;/alt_gloss&gt;")</f>
        <v>&lt;alt_gloss&gt;tɾ&lt;/alt_gloss&gt;</v>
      </c>
      <c r="E89" t="str">
        <f>CONCATENATE("&lt;IPA_transcription&gt;",'Word List'!D89,"&lt;/IPA_transcription&gt;")</f>
        <v>&lt;IPA_transcription&gt;t̪ɾa̠ːɡ̥̚t̪ɾa̠m&lt;/IPA_transcription&gt;</v>
      </c>
      <c r="F89" t="e">
        <f>CONCATENATE("&lt;alt_IPA_transcription&gt;",'Word List'!#REF!,"&lt;/alt_IPA_transcription&gt;")</f>
        <v>#REF!</v>
      </c>
      <c r="G89" t="str">
        <f>CONCATENATE("&lt;gloss&gt;",'Word List'!F89,"&lt;/gloss&gt;")</f>
        <v>&lt;gloss&gt;to endure&lt;/gloss&gt;</v>
      </c>
      <c r="H89" t="s">
        <v>332</v>
      </c>
    </row>
    <row r="90" spans="1:8" ht="20.25">
      <c r="A90" t="s">
        <v>331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&lt;native_orthography&gt;ทฤษฏี&lt;/native_orthography&gt;</v>
      </c>
      <c r="D90" t="str">
        <f>CONCATENATE("&lt;alt_gloss&gt;",'Word List'!C90,"&lt;/alt_gloss&gt;")</f>
        <v>&lt;alt_gloss&gt;tʰɾ&lt;/alt_gloss&gt;</v>
      </c>
      <c r="E90" t="str">
        <f>CONCATENATE("&lt;IPA_transcription&gt;",'Word List'!D90,"&lt;/IPA_transcription&gt;")</f>
        <v>&lt;IPA_transcription&gt;t̪ʰíʔs̪a̠d̪ìː&lt;/IPA_transcription&gt;</v>
      </c>
      <c r="F90" t="str">
        <f>CONCATENATE("&lt;alt_IPA_transcription&gt;",'Word List'!E90,"&lt;/alt_IPA_transcription&gt;")</f>
        <v>&lt;alt_IPA_transcription&gt;tʰɾísadìː&lt;/alt_IPA_transcription&gt;</v>
      </c>
      <c r="G90" t="str">
        <f>CONCATENATE("&lt;gloss&gt;",'Word List'!F90,"&lt;/gloss&gt;")</f>
        <v>&lt;gloss&gt;theory&lt;/gloss&gt;</v>
      </c>
      <c r="H90" t="s">
        <v>332</v>
      </c>
    </row>
    <row r="91" spans="1:8" ht="20.25">
      <c r="A91" t="s">
        <v>331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&lt;native_orthography&gt;กลั้น&lt;/native_orthography&gt;</v>
      </c>
      <c r="D91" t="str">
        <f>CONCATENATE("&lt;alt_gloss&gt;",'Word List'!C91,"&lt;/alt_gloss&gt;")</f>
        <v>&lt;alt_gloss&gt;kl&lt;/alt_gloss&gt;</v>
      </c>
      <c r="E91" t="str">
        <f>CONCATENATE("&lt;IPA_transcription&gt;",'Word List'!D91,"&lt;/IPA_transcription&gt;")</f>
        <v>&lt;IPA_transcription&gt;kɺã̠̂n̪&lt;/IPA_transcription&gt;</v>
      </c>
      <c r="F91" t="str">
        <f>CONCATENATE("&lt;alt_IPA_transcription&gt;",'Word List'!E91,"&lt;/alt_IPA_transcription&gt;")</f>
        <v>&lt;alt_IPA_transcription&gt;klân&lt;/alt_IPA_transcription&gt;</v>
      </c>
      <c r="G91" t="str">
        <f>CONCATENATE("&lt;gloss&gt;",'Word List'!F91,"&lt;/gloss&gt;")</f>
        <v>&lt;gloss&gt;suppress&lt;/gloss&gt;</v>
      </c>
      <c r="H91" t="s">
        <v>332</v>
      </c>
    </row>
    <row r="92" spans="1:8" ht="20.25">
      <c r="A92" t="s">
        <v>331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&lt;native_orthography&gt;คลํา&lt;/native_orthography&gt;</v>
      </c>
      <c r="D92" t="str">
        <f>CONCATENATE("&lt;alt_gloss&gt;",'Word List'!C92,"&lt;/alt_gloss&gt;")</f>
        <v>&lt;alt_gloss&gt;kʰl&lt;/alt_gloss&gt;</v>
      </c>
      <c r="E92" t="str">
        <f>CONCATENATE("&lt;IPA_transcription&gt;",'Word List'!D92,"&lt;/IPA_transcription&gt;")</f>
        <v>&lt;IPA_transcription&gt;kʰlá̠m&lt;/IPA_transcription&gt;</v>
      </c>
      <c r="F92" t="str">
        <f>CONCATENATE("&lt;alt_IPA_transcription&gt;",'Word List'!E92,"&lt;/alt_IPA_transcription&gt;")</f>
        <v>&lt;alt_IPA_transcription&gt;kʰlám&lt;/alt_IPA_transcription&gt;</v>
      </c>
      <c r="G92" t="str">
        <f>CONCATENATE("&lt;gloss&gt;",'Word List'!F92,"&lt;/gloss&gt;")</f>
        <v>&lt;gloss&gt;grope, probe&lt;/gloss&gt;</v>
      </c>
      <c r="H92" t="s">
        <v>332</v>
      </c>
    </row>
    <row r="93" spans="1:8" ht="20.25">
      <c r="A93" t="s">
        <v>331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&lt;native_orthography&gt;กรรม&lt;/native_orthography&gt;</v>
      </c>
      <c r="D93" t="str">
        <f>CONCATENATE("&lt;alt_gloss&gt;",'Word List'!C93,"&lt;/alt_gloss&gt;")</f>
        <v>&lt;alt_gloss&gt;kɾ&lt;/alt_gloss&gt;</v>
      </c>
      <c r="E93" t="str">
        <f>CONCATENATE("&lt;IPA_transcription&gt;",'Word List'!D93,"&lt;/IPA_transcription&gt;")</f>
        <v>&lt;IPA_transcription&gt;ka̠m&lt;/IPA_transcription&gt;</v>
      </c>
      <c r="F93" t="str">
        <f>CONCATENATE("&lt;alt_IPA_transcription&gt;",'Word List'!E93,"&lt;/alt_IPA_transcription&gt;")</f>
        <v>&lt;alt_IPA_transcription&gt;kɾam&lt;/alt_IPA_transcription&gt;</v>
      </c>
      <c r="G93" t="str">
        <f>CONCATENATE("&lt;gloss&gt;",'Word List'!F93,"&lt;/gloss&gt;")</f>
        <v>&lt;gloss&gt;tolerate, suffer&lt;/gloss&gt;</v>
      </c>
      <c r="H93" t="s">
        <v>332</v>
      </c>
    </row>
    <row r="94" spans="1:8" ht="20.25">
      <c r="A94" t="s">
        <v>331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&lt;native_orthography&gt;ครัน&lt;/native_orthography&gt;</v>
      </c>
      <c r="D94" t="str">
        <f>CONCATENATE("&lt;alt_gloss&gt;",'Word List'!C94,"&lt;/alt_gloss&gt;")</f>
        <v>&lt;alt_gloss&gt;kʰɾ&lt;/alt_gloss&gt;</v>
      </c>
      <c r="E94" t="str">
        <f>CONCATENATE("&lt;IPA_transcription&gt;",'Word List'!D94,"&lt;/IPA_transcription&gt;")</f>
        <v>&lt;IPA_transcription&gt;kʰɾan̪&lt;/IPA_transcription&gt;</v>
      </c>
      <c r="F94" t="str">
        <f>CONCATENATE("&lt;alt_IPA_transcription&gt;",'Word List'!E94,"&lt;/alt_IPA_transcription&gt;")</f>
        <v>&lt;alt_IPA_transcription&gt;kʰɾân&lt;/alt_IPA_transcription&gt;</v>
      </c>
      <c r="G94" t="str">
        <f>CONCATENATE("&lt;gloss&gt;",'Word List'!F94,"&lt;/gloss&gt;")</f>
        <v>&lt;gloss&gt;feel feverish&lt;/gloss&gt;</v>
      </c>
      <c r="H94" t="s">
        <v>332</v>
      </c>
    </row>
    <row r="95" spans="1:8" ht="20.25">
      <c r="A95" t="s">
        <v>331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&lt;native_orthography&gt;กวาง&lt;/native_orthography&gt;</v>
      </c>
      <c r="D95" t="str">
        <f>CONCATENATE("&lt;alt_gloss&gt;",'Word List'!C95,"&lt;/alt_gloss&gt;")</f>
        <v>&lt;alt_gloss&gt;kw&lt;/alt_gloss&gt;</v>
      </c>
      <c r="E95" t="str">
        <f>CONCATENATE("&lt;IPA_transcription&gt;",'Word List'!D95,"&lt;/IPA_transcription&gt;")</f>
        <v>&lt;IPA_transcription&gt;kwã̠ːŋ&lt;/IPA_transcription&gt;</v>
      </c>
      <c r="F95" t="str">
        <f>CONCATENATE("&lt;alt_IPA_transcription&gt;",'Word List'!E95,"&lt;/alt_IPA_transcription&gt;")</f>
        <v>&lt;alt_IPA_transcription&gt;kwaːŋ&lt;/alt_IPA_transcription&gt;</v>
      </c>
      <c r="G95" t="str">
        <f>CONCATENATE("&lt;gloss&gt;",'Word List'!F95,"&lt;/gloss&gt;")</f>
        <v>&lt;gloss&gt;deer&lt;/gloss&gt;</v>
      </c>
      <c r="H95" t="s">
        <v>332</v>
      </c>
    </row>
    <row r="96" spans="1:8" ht="20.25">
      <c r="A96" t="s">
        <v>331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&lt;native_orthography&gt;ควัํน&lt;/native_orthography&gt;</v>
      </c>
      <c r="D96" t="str">
        <f>CONCATENATE("&lt;alt_gloss&gt;",'Word List'!C96,"&lt;/alt_gloss&gt;")</f>
        <v>&lt;alt_gloss&gt;kʰw&lt;/alt_gloss&gt;</v>
      </c>
      <c r="E96" t="str">
        <f>CONCATENATE("&lt;IPA_transcription&gt;",'Word List'!D96,"&lt;/IPA_transcription&gt;")</f>
        <v>&lt;IPA_transcription&gt;kʰwã̂n̪&lt;/IPA_transcription&gt;</v>
      </c>
      <c r="F96" t="str">
        <f>CONCATENATE("&lt;alt_IPA_transcription&gt;",'Word List'!E96,"&lt;/alt_IPA_transcription&gt;")</f>
        <v>&lt;alt_IPA_transcription&gt;kʰwân&lt;/alt_IPA_transcription&gt;</v>
      </c>
      <c r="G96" t="str">
        <f>CONCATENATE("&lt;gloss&gt;",'Word List'!F96,"&lt;/gloss&gt;")</f>
        <v>&lt;gloss&gt;to cut off a round thing&lt;/gloss&gt;</v>
      </c>
      <c r="H96" t="s">
        <v>332</v>
      </c>
    </row>
    <row r="97" spans="1:8" ht="20.25">
      <c r="A97" t="s">
        <v>331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&lt;native_orthography&gt;รับ&lt;/native_orthography&gt;</v>
      </c>
      <c r="D97" t="str">
        <f>CONCATENATE("&lt;alt_gloss&gt;",'Word List'!C97,"&lt;/alt_gloss&gt;")</f>
        <v>&lt;alt_gloss&gt;&lt;/alt_gloss&gt;</v>
      </c>
      <c r="E97" t="str">
        <f>CONCATENATE("&lt;IPA_transcription&gt;",'Word List'!D97,"&lt;/IPA_transcription&gt;")</f>
        <v>&lt;IPA_transcription&gt;rá̠b̥̚&lt;/IPA_transcription&gt;</v>
      </c>
      <c r="F97" t="str">
        <f>CONCATENATE("&lt;alt_IPA_transcription&gt;",'Word List'!E97,"&lt;/alt_IPA_transcription&gt;")</f>
        <v>&lt;alt_IPA_transcription&gt;ɾàb&lt;/alt_IPA_transcription&gt;</v>
      </c>
      <c r="G97" t="str">
        <f>CONCATENATE("&lt;gloss&gt;",'Word List'!F97,"&lt;/gloss&gt;")</f>
        <v>&lt;gloss&gt;take&lt;/gloss&gt;</v>
      </c>
      <c r="H97" t="s">
        <v>332</v>
      </c>
    </row>
    <row r="98" spans="1:8" ht="20.25">
      <c r="A98" t="s">
        <v>331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&lt;native_orthography&gt;รีบ&lt;/native_orthography&gt;</v>
      </c>
      <c r="D98" t="str">
        <f>CONCATENATE("&lt;alt_gloss&gt;",'Word List'!C98,"&lt;/alt_gloss&gt;")</f>
        <v>&lt;alt_gloss&gt;&lt;/alt_gloss&gt;</v>
      </c>
      <c r="E98" t="str">
        <f>CONCATENATE("&lt;IPA_transcription&gt;",'Word List'!D98,"&lt;/IPA_transcription&gt;")</f>
        <v>&lt;IPA_transcription&gt;ɾîːb̚&lt;/IPA_transcription&gt;</v>
      </c>
      <c r="F98" t="str">
        <f>CONCATENATE("&lt;alt_IPA_transcription&gt;",'Word List'!E98,"&lt;/alt_IPA_transcription&gt;")</f>
        <v>&lt;alt_IPA_transcription&gt;ɾîːb&lt;/alt_IPA_transcription&gt;</v>
      </c>
      <c r="G98" t="str">
        <f>CONCATENATE("&lt;gloss&gt;",'Word List'!F98,"&lt;/gloss&gt;")</f>
        <v>&lt;gloss&gt;hurry&lt;/gloss&gt;</v>
      </c>
      <c r="H98" t="s">
        <v>332</v>
      </c>
    </row>
    <row r="99" spans="1:8" ht="20.25">
      <c r="A99" t="s">
        <v>331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&lt;native_orthography&gt;รถ&lt;/native_orthography&gt;</v>
      </c>
      <c r="D99" t="str">
        <f>CONCATENATE("&lt;alt_gloss&gt;",'Word List'!C99,"&lt;/alt_gloss&gt;")</f>
        <v>&lt;alt_gloss&gt;&lt;/alt_gloss&gt;</v>
      </c>
      <c r="E99" t="str">
        <f>CONCATENATE("&lt;IPA_transcription&gt;",'Word List'!D99,"&lt;/IPA_transcription&gt;")</f>
        <v>&lt;IPA_transcription&gt;ɾɔ́d̪̥̚&lt;/IPA_transcription&gt;</v>
      </c>
      <c r="F99" t="str">
        <f>CONCATENATE("&lt;alt_IPA_transcription&gt;",'Word List'!E99,"&lt;/alt_IPA_transcription&gt;")</f>
        <v>&lt;alt_IPA_transcription&gt;ɾód&lt;/alt_IPA_transcription&gt;</v>
      </c>
      <c r="G99" t="str">
        <f>CONCATENATE("&lt;gloss&gt;",'Word List'!F99,"&lt;/gloss&gt;")</f>
        <v>&lt;gloss&gt;car&lt;/gloss&gt;</v>
      </c>
      <c r="H99" t="s">
        <v>332</v>
      </c>
    </row>
    <row r="100" spans="1:8" ht="20.25">
      <c r="A100" t="s">
        <v>331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&lt;native_orthography&gt;บี่ด&lt;/native_orthography&gt;</v>
      </c>
      <c r="D100" t="str">
        <f>CONCATENATE("&lt;alt_gloss&gt;",'Word List'!C100,"&lt;/alt_gloss&gt;")</f>
        <v>&lt;alt_gloss&gt;&lt;/alt_gloss&gt;</v>
      </c>
      <c r="E100" t="str">
        <f>CONCATENATE("&lt;IPA_transcription&gt;",'Word List'!D100,"&lt;/IPA_transcription&gt;")</f>
        <v>&lt;IPA_transcription&gt;mɨ̂ːd̪̚&lt;/IPA_transcription&gt;</v>
      </c>
      <c r="F100" t="str">
        <f>CONCATENATE("&lt;alt_IPA_transcription&gt;",'Word List'!E100,"&lt;/alt_IPA_transcription&gt;")</f>
        <v>&lt;alt_IPA_transcription&gt;mɨ̂ːd&lt;/alt_IPA_transcription&gt;</v>
      </c>
      <c r="G100" t="str">
        <f>CONCATENATE("&lt;gloss&gt;",'Word List'!F100,"&lt;/gloss&gt;")</f>
        <v>&lt;gloss&gt;dark&lt;/gloss&gt;</v>
      </c>
      <c r="H100" t="s">
        <v>332</v>
      </c>
    </row>
    <row r="101" spans="1:8" ht="20.25">
      <c r="A101" t="s">
        <v>331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&lt;native_orthography&gt;รัก&lt;/native_orthography&gt;</v>
      </c>
      <c r="D101" t="str">
        <f>CONCATENATE("&lt;alt_gloss&gt;",'Word List'!C101,"&lt;/alt_gloss&gt;")</f>
        <v>&lt;alt_gloss&gt;&lt;/alt_gloss&gt;</v>
      </c>
      <c r="E101" t="str">
        <f>CONCATENATE("&lt;IPA_transcription&gt;",'Word List'!D101,"&lt;/IPA_transcription&gt;")</f>
        <v>&lt;IPA_transcription&gt;ɾá̠ɡ̥̚&lt;/IPA_transcription&gt;</v>
      </c>
      <c r="F101" t="str">
        <f>CONCATENATE("&lt;alt_IPA_transcription&gt;",'Word List'!E101,"&lt;/alt_IPA_transcription&gt;")</f>
        <v>&lt;alt_IPA_transcription&gt;ɾág&lt;/alt_IPA_transcription&gt;</v>
      </c>
      <c r="G101" t="str">
        <f>CONCATENATE("&lt;gloss&gt;",'Word List'!F101,"&lt;/gloss&gt;")</f>
        <v>&lt;gloss&gt;love&lt;/gloss&gt;</v>
      </c>
      <c r="H101" t="s">
        <v>332</v>
      </c>
    </row>
    <row r="102" spans="1:8" ht="20.25">
      <c r="A102" t="s">
        <v>331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&lt;native_orthography&gt;ฟก&lt;/native_orthography&gt;</v>
      </c>
      <c r="D102" t="str">
        <f>CONCATENATE("&lt;alt_gloss&gt;",'Word List'!C102,"&lt;/alt_gloss&gt;")</f>
        <v>&lt;alt_gloss&gt;&lt;/alt_gloss&gt;</v>
      </c>
      <c r="E102" t="str">
        <f>CONCATENATE("&lt;IPA_transcription&gt;",'Word List'!D102,"&lt;/IPA_transcription&gt;")</f>
        <v>&lt;IPA_transcription&gt;lûːɡ̚&lt;/IPA_transcription&gt;</v>
      </c>
      <c r="F102" t="str">
        <f>CONCATENATE("&lt;alt_IPA_transcription&gt;",'Word List'!E102,"&lt;/alt_IPA_transcription&gt;")</f>
        <v>&lt;alt_IPA_transcription&gt;lûːg&lt;/alt_IPA_transcription&gt;</v>
      </c>
      <c r="G102" t="str">
        <f>CONCATENATE("&lt;gloss&gt;",'Word List'!F102,"&lt;/gloss&gt;")</f>
        <v>&lt;gloss&gt;child&lt;/gloss&gt;</v>
      </c>
      <c r="H102" t="s">
        <v>332</v>
      </c>
    </row>
    <row r="103" spans="1:8" ht="20.25">
      <c r="A103" t="s">
        <v>331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&lt;native_orthography&gt;ยวย&lt;/native_orthography&gt;</v>
      </c>
      <c r="D103" t="str">
        <f>CONCATENATE("&lt;alt_gloss&gt;",'Word List'!C103,"&lt;/alt_gloss&gt;")</f>
        <v>&lt;alt_gloss&gt;aːj&lt;/alt_gloss&gt;</v>
      </c>
      <c r="E103" t="str">
        <f>CONCATENATE("&lt;IPA_transcription&gt;",'Word List'!D103,"&lt;/IPA_transcription&gt;")</f>
        <v>&lt;IPA_transcription&gt;jǎ̠ːj&lt;/IPA_transcription&gt;</v>
      </c>
      <c r="F103" t="str">
        <f>CONCATENATE("&lt;alt_IPA_transcription&gt;",'Word List'!E103,"&lt;/alt_IPA_transcription&gt;")</f>
        <v>&lt;alt_IPA_transcription&gt;jǎːj&lt;/alt_IPA_transcription&gt;</v>
      </c>
      <c r="G103" t="str">
        <f>CONCATENATE("&lt;gloss&gt;",'Word List'!F103,"&lt;/gloss&gt;")</f>
        <v>&lt;gloss&gt;grandmother&lt;/gloss&gt;</v>
      </c>
      <c r="H103" t="s">
        <v>332</v>
      </c>
    </row>
    <row r="104" spans="1:8" ht="20.25">
      <c r="A104" t="s">
        <v>331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&lt;native_orthography&gt;คอย&lt;/native_orthography&gt;</v>
      </c>
      <c r="D104" t="str">
        <f>CONCATENATE("&lt;alt_gloss&gt;",'Word List'!C104,"&lt;/alt_gloss&gt;")</f>
        <v>&lt;alt_gloss&gt;ɔːj&lt;/alt_gloss&gt;</v>
      </c>
      <c r="E104" t="str">
        <f>CONCATENATE("&lt;IPA_transcription&gt;",'Word List'!D104,"&lt;/IPA_transcription&gt;")</f>
        <v>&lt;IPA_transcription&gt;kʰɔːj&lt;/IPA_transcription&gt;</v>
      </c>
      <c r="F104" t="str">
        <f>CONCATENATE("&lt;alt_IPA_transcription&gt;",'Word List'!E104,"&lt;/alt_IPA_transcription&gt;")</f>
        <v>&lt;alt_IPA_transcription&gt;kʰɔːj&lt;/alt_IPA_transcription&gt;</v>
      </c>
      <c r="G104" t="str">
        <f>CONCATENATE("&lt;gloss&gt;",'Word List'!F104,"&lt;/gloss&gt;")</f>
        <v>&lt;gloss&gt;to wait&lt;/gloss&gt;</v>
      </c>
      <c r="H104" t="s">
        <v>332</v>
      </c>
    </row>
    <row r="105" spans="1:8" ht="20.25">
      <c r="A105" t="s">
        <v>331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&lt;native_orthography&gt;เนย&lt;/native_orthography&gt;</v>
      </c>
      <c r="D105" t="str">
        <f>CONCATENATE("&lt;alt_gloss&gt;",'Word List'!C105,"&lt;/alt_gloss&gt;")</f>
        <v>&lt;alt_gloss&gt;əːj&lt;/alt_gloss&gt;</v>
      </c>
      <c r="E105" t="str">
        <f>CONCATENATE("&lt;IPA_transcription&gt;",'Word List'!D105,"&lt;/IPA_transcription&gt;")</f>
        <v>&lt;IPA_transcription&gt;n̪əːj&lt;/IPA_transcription&gt;</v>
      </c>
      <c r="F105" t="str">
        <f>CONCATENATE("&lt;alt_IPA_transcription&gt;",'Word List'!E105,"&lt;/alt_IPA_transcription&gt;")</f>
        <v>&lt;alt_IPA_transcription&gt;nəːj&lt;/alt_IPA_transcription&gt;</v>
      </c>
      <c r="G105" t="str">
        <f>CONCATENATE("&lt;gloss&gt;",'Word List'!F105,"&lt;/gloss&gt;")</f>
        <v>&lt;gloss&gt;butter&lt;/gloss&gt;</v>
      </c>
      <c r="H105" t="s">
        <v>332</v>
      </c>
    </row>
    <row r="106" spans="1:8" ht="20.25">
      <c r="A106" t="s">
        <v>331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&lt;native_orthography&gt;โดย&lt;/native_orthography&gt;</v>
      </c>
      <c r="D106" t="str">
        <f>CONCATENATE("&lt;alt_gloss&gt;",'Word List'!C106,"&lt;/alt_gloss&gt;")</f>
        <v>&lt;alt_gloss&gt;oːj&lt;/alt_gloss&gt;</v>
      </c>
      <c r="E106" t="str">
        <f>CONCATENATE("&lt;IPA_transcription&gt;",'Word List'!D106,"&lt;/IPA_transcription&gt;")</f>
        <v>&lt;IPA_transcription&gt;d̪oːj&lt;/IPA_transcription&gt;</v>
      </c>
      <c r="F106" t="str">
        <f>CONCATENATE("&lt;alt_IPA_transcription&gt;",'Word List'!E106,"&lt;/alt_IPA_transcription&gt;")</f>
        <v>&lt;alt_IPA_transcription&gt;doːj&lt;/alt_IPA_transcription&gt;</v>
      </c>
      <c r="G106" t="str">
        <f>CONCATENATE("&lt;gloss&gt;",'Word List'!F106,"&lt;/gloss&gt;")</f>
        <v>&lt;gloss&gt;by&lt;/gloss&gt;</v>
      </c>
      <c r="H106" t="s">
        <v>332</v>
      </c>
    </row>
    <row r="107" spans="1:8" ht="20.25">
      <c r="A107" t="s">
        <v>331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&lt;native_orthography&gt;คุย&lt;/native_orthography&gt;</v>
      </c>
      <c r="D107" t="str">
        <f>CONCATENATE("&lt;alt_gloss&gt;",'Word List'!C107,"&lt;/alt_gloss&gt;")</f>
        <v>&lt;alt_gloss&gt;uːj&lt;/alt_gloss&gt;</v>
      </c>
      <c r="E107" t="str">
        <f>CONCATENATE("&lt;IPA_transcription&gt;",'Word List'!D107,"&lt;/IPA_transcription&gt;")</f>
        <v>&lt;IPA_transcription&gt;kʰuj&lt;/IPA_transcription&gt;</v>
      </c>
      <c r="F107" t="str">
        <f>CONCATENATE("&lt;alt_IPA_transcription&gt;",'Word List'!E107,"&lt;/alt_IPA_transcription&gt;")</f>
        <v>&lt;alt_IPA_transcription&gt;kʰuj&lt;/alt_IPA_transcription&gt;</v>
      </c>
      <c r="G107" t="str">
        <f>CONCATENATE("&lt;gloss&gt;",'Word List'!F107,"&lt;/gloss&gt;")</f>
        <v>&lt;gloss&gt;to chat&lt;/gloss&gt;</v>
      </c>
      <c r="H107" t="s">
        <v>332</v>
      </c>
    </row>
    <row r="108" spans="1:8" ht="20.25">
      <c r="A108" t="s">
        <v>331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&lt;native_orthography&gt;เหนี่อ&lt;/native_orthography&gt;</v>
      </c>
      <c r="D108" t="str">
        <f>CONCATENATE("&lt;alt_gloss&gt;",'Word List'!C108,"&lt;/alt_gloss&gt;")</f>
        <v>&lt;alt_gloss&gt;aːj&lt;/alt_gloss&gt;</v>
      </c>
      <c r="E108" t="str">
        <f>CONCATENATE("&lt;IPA_transcription&gt;",'Word List'!D108,"&lt;/IPA_transcription&gt;")</f>
        <v>&lt;IPA_transcription&gt;n̪ɨɛj&lt;/IPA_transcription&gt;</v>
      </c>
      <c r="F108" t="str">
        <f>CONCATENATE("&lt;alt_IPA_transcription&gt;",'Word List'!E108,"&lt;/alt_IPA_transcription&gt;")</f>
        <v>&lt;alt_IPA_transcription&gt;nɨaj&lt;/alt_IPA_transcription&gt;</v>
      </c>
      <c r="G108" t="str">
        <f>CONCATENATE("&lt;gloss&gt;",'Word List'!F108,"&lt;/gloss&gt;")</f>
        <v>&lt;gloss&gt;tired&lt;/gloss&gt;</v>
      </c>
      <c r="H108" t="s">
        <v>332</v>
      </c>
    </row>
    <row r="109" spans="1:8" ht="20.25">
      <c r="A109" t="s">
        <v>331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&lt;native_orthography&gt;หิว&lt;/native_orthography&gt;</v>
      </c>
      <c r="D109" t="str">
        <f>CONCATENATE("&lt;alt_gloss&gt;",'Word List'!C109,"&lt;/alt_gloss&gt;")</f>
        <v>&lt;alt_gloss&gt;iw&lt;/alt_gloss&gt;</v>
      </c>
      <c r="E109" t="str">
        <f>CONCATENATE("&lt;IPA_transcription&gt;",'Word List'!D109,"&lt;/IPA_transcription&gt;")</f>
        <v>&lt;IPA_transcription&gt;hʲǐw&lt;/IPA_transcription&gt;</v>
      </c>
      <c r="F109" t="str">
        <f>CONCATENATE("&lt;alt_IPA_transcription&gt;",'Word List'!E109,"&lt;/alt_IPA_transcription&gt;")</f>
        <v>&lt;alt_IPA_transcription&gt;hǐw&lt;/alt_IPA_transcription&gt;</v>
      </c>
      <c r="G109" t="str">
        <f>CONCATENATE("&lt;gloss&gt;",'Word List'!F109,"&lt;/gloss&gt;")</f>
        <v>&lt;gloss&gt;be hungry&lt;/gloss&gt;</v>
      </c>
      <c r="H109" t="s">
        <v>332</v>
      </c>
    </row>
    <row r="110" spans="1:8" ht="20.25">
      <c r="A110" t="s">
        <v>331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&lt;native_orthography&gt;เร็ว&lt;/native_orthography&gt;</v>
      </c>
      <c r="D110" t="str">
        <f>CONCATENATE("&lt;alt_gloss&gt;",'Word List'!C110,"&lt;/alt_gloss&gt;")</f>
        <v>&lt;alt_gloss&gt;ew&lt;/alt_gloss&gt;</v>
      </c>
      <c r="E110" t="str">
        <f>CONCATENATE("&lt;IPA_transcription&gt;",'Word List'!D110,"&lt;/IPA_transcription&gt;")</f>
        <v>&lt;IPA_transcription&gt;ɾew&lt;/IPA_transcription&gt;</v>
      </c>
      <c r="F110" t="str">
        <f>CONCATENATE("&lt;alt_IPA_transcription&gt;",'Word List'!E110,"&lt;/alt_IPA_transcription&gt;")</f>
        <v>&lt;alt_IPA_transcription&gt;ɾew&lt;/alt_IPA_transcription&gt;</v>
      </c>
      <c r="G110" t="str">
        <f>CONCATENATE("&lt;gloss&gt;",'Word List'!F110,"&lt;/gloss&gt;")</f>
        <v>&lt;gloss&gt;be fast&lt;/gloss&gt;</v>
      </c>
      <c r="H110" t="s">
        <v>332</v>
      </c>
    </row>
    <row r="111" spans="1:8" ht="20.25">
      <c r="A111" t="s">
        <v>331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&lt;native_orthography&gt;เรา&lt;/native_orthography&gt;</v>
      </c>
      <c r="D111" t="str">
        <f>CONCATENATE("&lt;alt_gloss&gt;",'Word List'!C111,"&lt;/alt_gloss&gt;")</f>
        <v>&lt;alt_gloss&gt;ɛw&lt;/alt_gloss&gt;</v>
      </c>
      <c r="E111" t="str">
        <f>CONCATENATE("&lt;IPA_transcription&gt;",'Word List'!D111,"&lt;/IPA_transcription&gt;")</f>
        <v>&lt;IPA_transcription&gt;lɛːw&lt;/IPA_transcription&gt;</v>
      </c>
      <c r="F111" t="str">
        <f>CONCATENATE("&lt;alt_IPA_transcription&gt;",'Word List'!E111,"&lt;/alt_IPA_transcription&gt;")</f>
        <v>&lt;alt_IPA_transcription&gt;lɛːw&lt;/alt_IPA_transcription&gt;</v>
      </c>
      <c r="G111" t="str">
        <f>CONCATENATE("&lt;gloss&gt;",'Word List'!F111,"&lt;/gloss&gt;")</f>
        <v>&lt;gloss&gt;finished; already&lt;/gloss&gt;</v>
      </c>
      <c r="H111" t="s">
        <v>332</v>
      </c>
    </row>
    <row r="112" spans="1:8" ht="20.25">
      <c r="A112" t="s">
        <v>331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&lt;native_orthography&gt;หิว&lt;/native_orthography&gt;</v>
      </c>
      <c r="D112" t="str">
        <f>CONCATENATE("&lt;alt_gloss&gt;",'Word List'!C112,"&lt;/alt_gloss&gt;")</f>
        <v>&lt;alt_gloss&gt;aw&lt;/alt_gloss&gt;</v>
      </c>
      <c r="E112" t="str">
        <f>CONCATENATE("&lt;IPA_transcription&gt;",'Word List'!D112,"&lt;/IPA_transcription&gt;")</f>
        <v>&lt;IPA_transcription&gt;ɺaw&lt;/IPA_transcription&gt;</v>
      </c>
      <c r="F112" t="str">
        <f>CONCATENATE("&lt;alt_IPA_transcription&gt;",'Word List'!E112,"&lt;/alt_IPA_transcription&gt;")</f>
        <v>&lt;alt_IPA_transcription&gt;raw&lt;/alt_IPA_transcription&gt;</v>
      </c>
      <c r="G112" t="str">
        <f>CONCATENATE("&lt;gloss&gt;",'Word List'!F112,"&lt;/gloss&gt;")</f>
        <v>&lt;gloss&gt;we&lt;/gloss&gt;</v>
      </c>
      <c r="H112" t="s">
        <v>332</v>
      </c>
    </row>
    <row r="113" spans="1:8" ht="20.25">
      <c r="A113" t="s">
        <v>331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&lt;native_orthography&gt;ไปเร็วเร็ว&lt;/native_orthography&gt;</v>
      </c>
      <c r="D113" t="str">
        <f>CONCATENATE("&lt;alt_gloss&gt;",'Word List'!C113,"&lt;/alt_gloss&gt;")</f>
        <v>&lt;alt_gloss&gt;əw&lt;/alt_gloss&gt;</v>
      </c>
      <c r="E113" t="str">
        <f>CONCATENATE("&lt;IPA_transcription&gt;",'Word List'!D113,"&lt;/IPA_transcription&gt;")</f>
        <v>&lt;IPA_transcription&gt;pajɾewɾew&lt;/IPA_transcription&gt;</v>
      </c>
      <c r="F113" t="str">
        <f>CONCATENATE("&lt;alt_IPA_transcription&gt;",'Word List'!E113,"&lt;/alt_IPA_transcription&gt;")</f>
        <v>&lt;alt_IPA_transcription&gt;pajɾewɾəw&lt;/alt_IPA_transcription&gt;</v>
      </c>
      <c r="G113" t="str">
        <f>CONCATENATE("&lt;gloss&gt;",'Word List'!F113,"&lt;/gloss&gt;")</f>
        <v>&lt;gloss&gt;go fastǃ&lt;/gloss&gt;</v>
      </c>
      <c r="H113" t="s">
        <v>332</v>
      </c>
    </row>
    <row r="114" spans="1:8" ht="20.25">
      <c r="A114" t="s">
        <v>331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&lt;native_orthography&gt;&lt;/native_orthography&gt;</v>
      </c>
      <c r="D114" t="str">
        <f>CONCATENATE("&lt;alt_gloss&gt;",'Word List'!C114,"&lt;/alt_gloss&gt;")</f>
        <v>&lt;alt_gloss&gt;&lt;/alt_gloss&gt;</v>
      </c>
      <c r="E114" t="str">
        <f>CONCATENATE("&lt;IPA_transcription&gt;",'Word List'!D114,"&lt;/IPA_transcription&gt;")</f>
        <v>&lt;IPA_transcription&gt;ɾɔ̃ːn̪ʔoɡ̥̚ɾɔ̃ːn̪t̺s̪a̠j&lt;/IPA_transcription&gt;</v>
      </c>
      <c r="F114" t="str">
        <f>CONCATENATE("&lt;alt_IPA_transcription&gt;",'Word List'!E114,"&lt;/alt_IPA_transcription&gt;")</f>
        <v>&lt;alt_IPA_transcription&gt;ɾɔːnʔog ɾɔːncaj&lt;/alt_IPA_transcription&gt;</v>
      </c>
      <c r="G114" t="str">
        <f>CONCATENATE("&lt;gloss&gt;",'Word List'!F114,"&lt;/gloss&gt;")</f>
        <v>&lt;gloss&gt;worried, anxious&lt;/gloss&gt;</v>
      </c>
      <c r="H114" t="s">
        <v>332</v>
      </c>
    </row>
    <row r="115" spans="1:8" ht="20.25">
      <c r="A115" t="s">
        <v>331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&lt;native_orthography&gt;&lt;/native_orthography&gt;</v>
      </c>
      <c r="D115" t="str">
        <f>CONCATENATE("&lt;alt_gloss&gt;",'Word List'!C115,"&lt;/alt_gloss&gt;")</f>
        <v>&lt;alt_gloss&gt;&lt;/alt_gloss&gt;</v>
      </c>
      <c r="E115" t="str">
        <f>CONCATENATE("&lt;IPA_transcription&gt;",'Word List'!D115,"&lt;/IPA_transcription&gt;")</f>
        <v>&lt;IPA_transcription&gt;dɨ̀ed̪̥n̪ɨ̃́e ɾɔ̃ːn̪t̪s̪ə̠j&lt;/IPA_transcription&gt;</v>
      </c>
      <c r="F115" t="str">
        <f>CONCATENATE("&lt;alt_IPA_transcription&gt;",'Word List'!E115,"&lt;/alt_IPA_transcription&gt;")</f>
        <v>&lt;alt_IPA_transcription&gt;dɨ̀adnɨ́a ɾɔːncaj&lt;/alt_IPA_transcription&gt;</v>
      </c>
      <c r="G115" t="str">
        <f>CONCATENATE("&lt;gloss&gt;",'Word List'!F115,"&lt;/gloss&gt;")</f>
        <v>&lt;gloss&gt;to worry, be upset&lt;/gloss&gt;</v>
      </c>
      <c r="H115" t="s">
        <v>332</v>
      </c>
    </row>
    <row r="116" spans="1:8" ht="20.25">
      <c r="A116" t="s">
        <v>331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&lt;native_orthography&gt;&lt;/native_orthography&gt;</v>
      </c>
      <c r="D116" t="str">
        <f>CONCATENATE("&lt;alt_gloss&gt;",'Word List'!C116,"&lt;/alt_gloss&gt;")</f>
        <v>&lt;alt_gloss&gt;&lt;/alt_gloss&gt;</v>
      </c>
      <c r="E116" t="str">
        <f>CONCATENATE("&lt;IPA_transcription&gt;",'Word List'!D116,"&lt;/IPA_transcription&gt;")</f>
        <v>&lt;IPA_transcription&gt;lɨmhǔlɨːmta̟&lt;/IPA_transcription&gt;</v>
      </c>
      <c r="F116" t="str">
        <f>CONCATENATE("&lt;alt_IPA_transcription&gt;",'Word List'!E116,"&lt;/alt_IPA_transcription&gt;")</f>
        <v>&lt;alt_IPA_transcription&gt;lɨːmhǔː lɨːmtaː&lt;/alt_IPA_transcription&gt;</v>
      </c>
      <c r="G116" t="str">
        <f>CONCATENATE("&lt;gloss&gt;",'Word List'!F116,"&lt;/gloss&gt;")</f>
        <v>&lt;gloss&gt;to open one's eyes to what is going on around one&lt;/gloss&gt;</v>
      </c>
      <c r="H116" t="s">
        <v>332</v>
      </c>
    </row>
    <row r="117" spans="1:8" ht="20.25">
      <c r="A117" t="s">
        <v>331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&lt;native_orthography&gt;&lt;/native_orthography&gt;</v>
      </c>
      <c r="D117" t="str">
        <f>CONCATENATE("&lt;alt_gloss&gt;",'Word List'!C117,"&lt;/alt_gloss&gt;")</f>
        <v>&lt;alt_gloss&gt;&lt;/alt_gloss&gt;</v>
      </c>
      <c r="E117" t="str">
        <f>CONCATENATE("&lt;IPA_transcription&gt;",'Word List'!D117,"&lt;/IPA_transcription&gt;")</f>
        <v>&lt;IPA_transcription&gt;kʰa̠wpʰûd̪̥̚t̪ʰa̠jɺeːd̪iːmá̟ː&lt;/IPA_transcription&gt;</v>
      </c>
      <c r="F117" t="str">
        <f>CONCATENATE("&lt;alt_IPA_transcription&gt;",'Word List'!E117,"&lt;/alt_IPA_transcription&gt;")</f>
        <v>&lt;alt_IPA_transcription&gt;kʰaw pʰûd tʰaj lɛːdiːmá&lt;/alt_IPA_transcription&gt;</v>
      </c>
      <c r="G117" t="str">
        <f>CONCATENATE("&lt;gloss&gt;",'Word List'!F117,"&lt;/gloss&gt;")</f>
        <v>&lt;gloss&gt;He can speak Thai well&lt;/gloss&gt;</v>
      </c>
      <c r="H117" t="s">
        <v>332</v>
      </c>
    </row>
    <row r="118" spans="1:8" ht="20.25">
      <c r="A118" t="s">
        <v>331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&lt;native_orthography&gt;&lt;/native_orthography&gt;</v>
      </c>
      <c r="D118" t="str">
        <f>CONCATENATE("&lt;alt_gloss&gt;",'Word List'!C118,"&lt;/alt_gloss&gt;")</f>
        <v>&lt;alt_gloss&gt;&lt;/alt_gloss&gt;</v>
      </c>
      <c r="E118" t="str">
        <f>CONCATENATE("&lt;IPA_transcription&gt;",'Word List'!D118,"&lt;/IPA_transcription&gt;")</f>
        <v>&lt;IPA_transcription&gt;kun̪t̪s̪ʰɔ̂ːb̥̚duːn̪ã̠̌ŋmá̠jt̪s̪ʲá̠&lt;/IPA_transcription&gt;</v>
      </c>
      <c r="F118" t="str">
        <f>CONCATENATE("&lt;alt_IPA_transcription&gt;",'Word List'!E118,"&lt;/alt_IPA_transcription&gt;")</f>
        <v>&lt;alt_IPA_transcription&gt;kʰun cʰɔ̂ːb duː nǎŋ máj cá&lt;/alt_IPA_transcription&gt;</v>
      </c>
      <c r="G118" t="str">
        <f>CONCATENATE("&lt;gloss&gt;",'Word List'!F118,"&lt;/gloss&gt;")</f>
        <v>&lt;gloss&gt;Do you like to see movies?&lt;/gloss&gt;</v>
      </c>
      <c r="H118" t="s">
        <v>332</v>
      </c>
    </row>
    <row r="119" spans="1:8" ht="20.25">
      <c r="A119" t="s">
        <v>331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&lt;native_orthography&gt;&lt;/native_orthography&gt;</v>
      </c>
      <c r="D119" t="str">
        <f>CONCATENATE("&lt;alt_gloss&gt;",'Word List'!C119,"&lt;/alt_gloss&gt;")</f>
        <v>&lt;alt_gloss&gt;&lt;/alt_gloss&gt;</v>
      </c>
      <c r="E119" t="str">
        <f>CONCATENATE("&lt;IPA_transcription&gt;",'Word List'!D119,"&lt;/IPA_transcription&gt;")</f>
        <v>&lt;IPA_transcription&gt;pʰǒmɾáɡ̥̚kʰun&lt;/IPA_transcription&gt;</v>
      </c>
      <c r="F119" t="str">
        <f>CONCATENATE("&lt;alt_IPA_transcription&gt;",'Word List'!E119,"&lt;/alt_IPA_transcription&gt;")</f>
        <v>&lt;alt_IPA_transcription&gt;pʰǒm rág kʰun&lt;/alt_IPA_transcription&gt;</v>
      </c>
      <c r="G119" t="str">
        <f>CONCATENATE("&lt;gloss&gt;",'Word List'!F119,"&lt;/gloss&gt;")</f>
        <v>&lt;gloss&gt;I love you.&lt;/gloss&gt;</v>
      </c>
      <c r="H119" t="s">
        <v>332</v>
      </c>
    </row>
    <row r="120" spans="1:8" ht="20.25">
      <c r="A120" t="s">
        <v>336</v>
      </c>
      <c r="H120" t="s">
        <v>332</v>
      </c>
    </row>
    <row r="121" ht="20.25">
      <c r="H121" t="s">
        <v>332</v>
      </c>
    </row>
    <row r="122" ht="20.25">
      <c r="H122" t="s">
        <v>332</v>
      </c>
    </row>
    <row r="123" ht="20.25">
      <c r="H123" t="s">
        <v>332</v>
      </c>
    </row>
    <row r="124" ht="20.25">
      <c r="H124" t="s">
        <v>332</v>
      </c>
    </row>
    <row r="125" ht="20.25">
      <c r="H125" t="s">
        <v>332</v>
      </c>
    </row>
    <row r="126" ht="20.25">
      <c r="H126" t="s">
        <v>332</v>
      </c>
    </row>
    <row r="127" ht="20.25">
      <c r="H127" t="s">
        <v>332</v>
      </c>
    </row>
    <row r="128" ht="20.25">
      <c r="H128" t="s">
        <v>332</v>
      </c>
    </row>
    <row r="129" ht="20.25">
      <c r="H129" t="s">
        <v>332</v>
      </c>
    </row>
    <row r="130" ht="20.25">
      <c r="H130" t="s">
        <v>332</v>
      </c>
    </row>
    <row r="131" ht="20.25">
      <c r="H131" t="s">
        <v>332</v>
      </c>
    </row>
    <row r="132" ht="20.25">
      <c r="H132" t="s">
        <v>332</v>
      </c>
    </row>
    <row r="133" ht="20.25">
      <c r="H133" t="s">
        <v>332</v>
      </c>
    </row>
    <row r="134" ht="20.25">
      <c r="H134" t="s">
        <v>332</v>
      </c>
    </row>
    <row r="135" ht="20.25">
      <c r="H135" t="s">
        <v>332</v>
      </c>
    </row>
    <row r="136" ht="20.25">
      <c r="H136" t="s">
        <v>332</v>
      </c>
    </row>
    <row r="137" ht="20.25">
      <c r="H137" t="s">
        <v>332</v>
      </c>
    </row>
    <row r="138" ht="20.25">
      <c r="H138" t="s">
        <v>332</v>
      </c>
    </row>
    <row r="139" ht="20.25">
      <c r="H139" t="s">
        <v>332</v>
      </c>
    </row>
    <row r="140" ht="20.25">
      <c r="H140" t="s">
        <v>332</v>
      </c>
    </row>
    <row r="141" ht="20.25">
      <c r="H141" t="s">
        <v>332</v>
      </c>
    </row>
    <row r="142" ht="20.25">
      <c r="H142" t="s">
        <v>332</v>
      </c>
    </row>
    <row r="143" ht="20.25">
      <c r="H143" t="s">
        <v>332</v>
      </c>
    </row>
    <row r="144" ht="20.25">
      <c r="H144" t="s">
        <v>332</v>
      </c>
    </row>
    <row r="145" ht="20.25">
      <c r="H145" t="s">
        <v>332</v>
      </c>
    </row>
    <row r="146" ht="20.25">
      <c r="H146" t="s">
        <v>332</v>
      </c>
    </row>
    <row r="147" ht="20.25">
      <c r="H147" t="s">
        <v>332</v>
      </c>
    </row>
    <row r="148" ht="20.25">
      <c r="H148" t="s">
        <v>332</v>
      </c>
    </row>
    <row r="149" ht="20.25">
      <c r="H149" t="s">
        <v>332</v>
      </c>
    </row>
    <row r="150" ht="20.25">
      <c r="H150" t="s">
        <v>332</v>
      </c>
    </row>
    <row r="151" ht="20.25">
      <c r="H151" t="s">
        <v>332</v>
      </c>
    </row>
    <row r="152" ht="20.25">
      <c r="H152" t="s">
        <v>332</v>
      </c>
    </row>
    <row r="153" ht="20.25">
      <c r="H153" t="s">
        <v>332</v>
      </c>
    </row>
    <row r="154" ht="20.25">
      <c r="H154" t="s">
        <v>332</v>
      </c>
    </row>
    <row r="155" ht="20.25">
      <c r="H155" t="s">
        <v>332</v>
      </c>
    </row>
    <row r="156" ht="20.25">
      <c r="H156" t="s">
        <v>332</v>
      </c>
    </row>
    <row r="157" ht="20.25">
      <c r="H157" t="s">
        <v>332</v>
      </c>
    </row>
    <row r="158" ht="20.25">
      <c r="H158" t="s">
        <v>332</v>
      </c>
    </row>
    <row r="159" ht="20.25">
      <c r="H159" t="s">
        <v>332</v>
      </c>
    </row>
    <row r="160" ht="20.25">
      <c r="H160" t="s">
        <v>332</v>
      </c>
    </row>
    <row r="161" ht="20.25">
      <c r="H161" t="s">
        <v>332</v>
      </c>
    </row>
    <row r="162" ht="20.25">
      <c r="H162" t="s">
        <v>332</v>
      </c>
    </row>
    <row r="163" ht="20.25">
      <c r="H163" t="s">
        <v>332</v>
      </c>
    </row>
    <row r="164" ht="20.25">
      <c r="H164" t="s">
        <v>332</v>
      </c>
    </row>
    <row r="165" ht="20.25">
      <c r="H165" t="s">
        <v>332</v>
      </c>
    </row>
    <row r="166" ht="20.25">
      <c r="H166" t="s">
        <v>332</v>
      </c>
    </row>
    <row r="167" ht="20.25">
      <c r="H167" t="s">
        <v>332</v>
      </c>
    </row>
    <row r="168" ht="20.25">
      <c r="H168" t="s">
        <v>332</v>
      </c>
    </row>
    <row r="169" ht="20.25">
      <c r="H169" t="s">
        <v>332</v>
      </c>
    </row>
    <row r="170" ht="20.25">
      <c r="H170" t="s">
        <v>332</v>
      </c>
    </row>
    <row r="171" ht="20.25">
      <c r="H171" t="s">
        <v>332</v>
      </c>
    </row>
    <row r="172" ht="20.25">
      <c r="H172" t="s">
        <v>332</v>
      </c>
    </row>
    <row r="173" ht="20.25">
      <c r="H173" t="s">
        <v>332</v>
      </c>
    </row>
    <row r="174" ht="20.25">
      <c r="H174" t="s">
        <v>332</v>
      </c>
    </row>
    <row r="175" ht="20.25">
      <c r="H175" t="s">
        <v>332</v>
      </c>
    </row>
    <row r="176" ht="20.25">
      <c r="H176" t="s">
        <v>332</v>
      </c>
    </row>
    <row r="177" ht="20.25">
      <c r="H177" t="s">
        <v>332</v>
      </c>
    </row>
    <row r="178" ht="20.25">
      <c r="H178" t="s">
        <v>332</v>
      </c>
    </row>
    <row r="179" ht="20.25">
      <c r="H179" t="s">
        <v>332</v>
      </c>
    </row>
    <row r="180" ht="20.25">
      <c r="H180" t="s">
        <v>332</v>
      </c>
    </row>
    <row r="181" ht="20.25">
      <c r="H181" t="s">
        <v>332</v>
      </c>
    </row>
    <row r="182" ht="20.25">
      <c r="H182" t="s">
        <v>332</v>
      </c>
    </row>
    <row r="183" ht="20.25">
      <c r="H183" t="s">
        <v>332</v>
      </c>
    </row>
    <row r="184" ht="20.25">
      <c r="H184" t="s">
        <v>332</v>
      </c>
    </row>
    <row r="185" ht="20.25">
      <c r="H185" t="s">
        <v>332</v>
      </c>
    </row>
    <row r="186" ht="20.25">
      <c r="H186" t="s">
        <v>332</v>
      </c>
    </row>
    <row r="187" ht="20.25">
      <c r="H187" t="s">
        <v>332</v>
      </c>
    </row>
    <row r="188" ht="20.25">
      <c r="H188" t="s">
        <v>332</v>
      </c>
    </row>
    <row r="189" ht="20.25">
      <c r="H189" t="s">
        <v>332</v>
      </c>
    </row>
    <row r="190" ht="20.25">
      <c r="H190" t="s">
        <v>332</v>
      </c>
    </row>
    <row r="191" ht="20.25">
      <c r="H191" t="s">
        <v>332</v>
      </c>
    </row>
    <row r="192" ht="20.25">
      <c r="H192" t="s">
        <v>332</v>
      </c>
    </row>
    <row r="193" ht="20.25">
      <c r="H193" t="s">
        <v>332</v>
      </c>
    </row>
    <row r="194" ht="20.25">
      <c r="H194" t="s">
        <v>332</v>
      </c>
    </row>
    <row r="195" ht="20.25">
      <c r="H195" t="s">
        <v>332</v>
      </c>
    </row>
    <row r="196" ht="20.25">
      <c r="H196" t="s">
        <v>332</v>
      </c>
    </row>
    <row r="197" ht="20.25">
      <c r="H197" t="s">
        <v>332</v>
      </c>
    </row>
    <row r="198" ht="20.25">
      <c r="H198" t="s">
        <v>332</v>
      </c>
    </row>
    <row r="199" ht="20.25">
      <c r="H199" t="s">
        <v>332</v>
      </c>
    </row>
    <row r="200" ht="20.25">
      <c r="H200" t="s">
        <v>332</v>
      </c>
    </row>
    <row r="201" ht="20.25">
      <c r="H201" t="s">
        <v>332</v>
      </c>
    </row>
    <row r="202" ht="20.25">
      <c r="H202" t="s">
        <v>332</v>
      </c>
    </row>
    <row r="203" ht="20.25">
      <c r="H203" t="s">
        <v>332</v>
      </c>
    </row>
    <row r="204" ht="20.25">
      <c r="H204" t="s">
        <v>332</v>
      </c>
    </row>
    <row r="205" ht="20.25">
      <c r="H205" t="s">
        <v>332</v>
      </c>
    </row>
    <row r="206" ht="20.25">
      <c r="H206" t="s">
        <v>332</v>
      </c>
    </row>
    <row r="207" ht="20.25">
      <c r="H207" t="s">
        <v>332</v>
      </c>
    </row>
    <row r="208" ht="20.25">
      <c r="H208" t="s">
        <v>332</v>
      </c>
    </row>
    <row r="209" ht="20.25">
      <c r="H209" t="s">
        <v>332</v>
      </c>
    </row>
    <row r="210" ht="20.25">
      <c r="H210" t="s">
        <v>332</v>
      </c>
    </row>
    <row r="211" ht="20.25">
      <c r="H211" t="s">
        <v>332</v>
      </c>
    </row>
    <row r="212" ht="20.25">
      <c r="H212" t="s">
        <v>332</v>
      </c>
    </row>
    <row r="213" ht="20.25">
      <c r="H213" t="s">
        <v>332</v>
      </c>
    </row>
    <row r="214" ht="20.25">
      <c r="H214" t="s">
        <v>332</v>
      </c>
    </row>
    <row r="215" ht="20.25">
      <c r="H215" t="s">
        <v>332</v>
      </c>
    </row>
    <row r="216" ht="20.25">
      <c r="H216" t="s">
        <v>332</v>
      </c>
    </row>
    <row r="217" ht="20.25">
      <c r="H217" t="s">
        <v>332</v>
      </c>
    </row>
    <row r="218" ht="20.25">
      <c r="H218" t="s">
        <v>332</v>
      </c>
    </row>
    <row r="219" ht="20.25">
      <c r="H219" t="s">
        <v>332</v>
      </c>
    </row>
    <row r="220" ht="20.25">
      <c r="H220" t="s">
        <v>332</v>
      </c>
    </row>
    <row r="221" ht="20.25">
      <c r="H221" t="s">
        <v>332</v>
      </c>
    </row>
    <row r="222" ht="20.25">
      <c r="H222" t="s">
        <v>332</v>
      </c>
    </row>
    <row r="223" ht="20.25">
      <c r="H223" t="s">
        <v>332</v>
      </c>
    </row>
    <row r="224" ht="20.25">
      <c r="H224" t="s">
        <v>332</v>
      </c>
    </row>
    <row r="225" ht="20.25">
      <c r="H225" t="s">
        <v>332</v>
      </c>
    </row>
    <row r="226" ht="20.25">
      <c r="H226" t="s">
        <v>332</v>
      </c>
    </row>
    <row r="227" ht="20.25">
      <c r="H227" t="s">
        <v>332</v>
      </c>
    </row>
    <row r="228" ht="20.25">
      <c r="H228" t="s">
        <v>332</v>
      </c>
    </row>
    <row r="229" ht="20.25">
      <c r="H229" t="s">
        <v>332</v>
      </c>
    </row>
    <row r="230" ht="20.25">
      <c r="H230" t="s">
        <v>332</v>
      </c>
    </row>
    <row r="231" ht="20.25">
      <c r="H231" t="s">
        <v>332</v>
      </c>
    </row>
    <row r="232" ht="20.25">
      <c r="H232" t="s">
        <v>332</v>
      </c>
    </row>
    <row r="233" ht="20.25">
      <c r="H233" t="s">
        <v>332</v>
      </c>
    </row>
    <row r="234" ht="20.25">
      <c r="H234" t="s">
        <v>332</v>
      </c>
    </row>
    <row r="235" ht="20.25">
      <c r="H235" t="s">
        <v>332</v>
      </c>
    </row>
    <row r="236" ht="20.25">
      <c r="H236" t="s">
        <v>332</v>
      </c>
    </row>
    <row r="237" ht="20.25">
      <c r="H237" t="s">
        <v>332</v>
      </c>
    </row>
    <row r="238" ht="20.25">
      <c r="H238" t="s">
        <v>332</v>
      </c>
    </row>
    <row r="239" ht="20.25">
      <c r="H239" t="s">
        <v>332</v>
      </c>
    </row>
    <row r="240" ht="20.25">
      <c r="H240" t="s">
        <v>332</v>
      </c>
    </row>
    <row r="241" ht="20.25">
      <c r="H241" t="s">
        <v>332</v>
      </c>
    </row>
    <row r="242" ht="20.25">
      <c r="H242" t="s">
        <v>332</v>
      </c>
    </row>
    <row r="243" ht="20.25">
      <c r="H243" t="s">
        <v>332</v>
      </c>
    </row>
    <row r="244" ht="20.25">
      <c r="H244" t="s">
        <v>332</v>
      </c>
    </row>
    <row r="245" ht="20.25">
      <c r="H245" t="s">
        <v>332</v>
      </c>
    </row>
    <row r="246" ht="20.25">
      <c r="H246" t="s">
        <v>332</v>
      </c>
    </row>
    <row r="247" ht="20.25">
      <c r="H247" t="s">
        <v>332</v>
      </c>
    </row>
    <row r="248" ht="20.25">
      <c r="H248" t="s">
        <v>332</v>
      </c>
    </row>
    <row r="249" ht="20.25">
      <c r="H249" t="s">
        <v>332</v>
      </c>
    </row>
    <row r="250" ht="20.25">
      <c r="H250" t="s">
        <v>332</v>
      </c>
    </row>
    <row r="251" ht="20.25">
      <c r="H251" t="s">
        <v>332</v>
      </c>
    </row>
    <row r="252" ht="20.25">
      <c r="H252" t="s">
        <v>332</v>
      </c>
    </row>
    <row r="253" ht="20.25">
      <c r="H253" t="s">
        <v>332</v>
      </c>
    </row>
    <row r="254" ht="20.25">
      <c r="H254" t="s">
        <v>332</v>
      </c>
    </row>
    <row r="255" ht="20.25">
      <c r="H255" t="s">
        <v>332</v>
      </c>
    </row>
    <row r="256" ht="20.25">
      <c r="H256" t="s">
        <v>332</v>
      </c>
    </row>
    <row r="257" ht="20.25">
      <c r="H257" t="s">
        <v>332</v>
      </c>
    </row>
    <row r="258" ht="20.25">
      <c r="H258" t="s">
        <v>332</v>
      </c>
    </row>
    <row r="259" ht="20.25">
      <c r="H259" t="s">
        <v>332</v>
      </c>
    </row>
    <row r="260" ht="20.25">
      <c r="H260" t="s">
        <v>332</v>
      </c>
    </row>
    <row r="261" ht="20.25">
      <c r="H261" t="s">
        <v>332</v>
      </c>
    </row>
    <row r="262" ht="20.25">
      <c r="H262" t="s">
        <v>332</v>
      </c>
    </row>
    <row r="263" ht="20.25">
      <c r="H263" t="s">
        <v>332</v>
      </c>
    </row>
    <row r="264" ht="20.25">
      <c r="H264" t="s">
        <v>332</v>
      </c>
    </row>
    <row r="265" ht="20.25">
      <c r="H265" t="s">
        <v>332</v>
      </c>
    </row>
    <row r="266" ht="20.25">
      <c r="H266" t="s">
        <v>332</v>
      </c>
    </row>
    <row r="267" ht="20.25">
      <c r="H267" t="s">
        <v>332</v>
      </c>
    </row>
    <row r="268" ht="20.25">
      <c r="H268" t="s">
        <v>332</v>
      </c>
    </row>
    <row r="269" ht="20.25">
      <c r="H269" t="s">
        <v>332</v>
      </c>
    </row>
    <row r="270" ht="20.25">
      <c r="H270" t="s">
        <v>332</v>
      </c>
    </row>
    <row r="271" ht="20.25">
      <c r="H271" t="s">
        <v>332</v>
      </c>
    </row>
    <row r="272" ht="20.25">
      <c r="H272" t="s">
        <v>332</v>
      </c>
    </row>
    <row r="273" ht="20.25">
      <c r="H273" t="s">
        <v>332</v>
      </c>
    </row>
    <row r="274" ht="20.25">
      <c r="H274" t="s">
        <v>332</v>
      </c>
    </row>
    <row r="275" ht="20.25">
      <c r="H275" t="s">
        <v>332</v>
      </c>
    </row>
    <row r="276" ht="20.25">
      <c r="H276" t="s">
        <v>332</v>
      </c>
    </row>
    <row r="277" ht="20.25">
      <c r="H277" t="s">
        <v>332</v>
      </c>
    </row>
    <row r="278" ht="20.25">
      <c r="H278" t="s">
        <v>332</v>
      </c>
    </row>
    <row r="279" ht="20.25">
      <c r="H279" t="s">
        <v>332</v>
      </c>
    </row>
    <row r="280" ht="20.25">
      <c r="H280" t="s">
        <v>332</v>
      </c>
    </row>
    <row r="281" ht="20.25">
      <c r="H281" t="s">
        <v>332</v>
      </c>
    </row>
    <row r="282" ht="20.25">
      <c r="H282" t="s">
        <v>332</v>
      </c>
    </row>
    <row r="283" ht="20.25">
      <c r="H283" t="s">
        <v>332</v>
      </c>
    </row>
    <row r="284" ht="20.25">
      <c r="H284" t="s">
        <v>332</v>
      </c>
    </row>
    <row r="285" ht="20.25">
      <c r="H285" t="s">
        <v>332</v>
      </c>
    </row>
    <row r="286" ht="20.25">
      <c r="H286" t="s">
        <v>332</v>
      </c>
    </row>
    <row r="287" ht="20.25">
      <c r="H287" t="s">
        <v>332</v>
      </c>
    </row>
    <row r="288" ht="20.25">
      <c r="H288" t="s">
        <v>332</v>
      </c>
    </row>
    <row r="289" ht="20.25">
      <c r="H289" t="s">
        <v>332</v>
      </c>
    </row>
    <row r="290" ht="20.25">
      <c r="H290" t="s">
        <v>332</v>
      </c>
    </row>
    <row r="291" ht="20.25">
      <c r="H291" t="s">
        <v>332</v>
      </c>
    </row>
    <row r="292" ht="20.25">
      <c r="H292" t="s">
        <v>332</v>
      </c>
    </row>
    <row r="293" ht="20.25">
      <c r="H293" t="s">
        <v>332</v>
      </c>
    </row>
    <row r="294" ht="20.25">
      <c r="H294" t="s">
        <v>332</v>
      </c>
    </row>
    <row r="295" ht="20.25">
      <c r="H295" t="s">
        <v>332</v>
      </c>
    </row>
    <row r="296" ht="20.25">
      <c r="H296" t="s">
        <v>332</v>
      </c>
    </row>
    <row r="297" ht="20.25">
      <c r="H297" t="s">
        <v>332</v>
      </c>
    </row>
    <row r="298" ht="20.25">
      <c r="H298" t="s">
        <v>332</v>
      </c>
    </row>
    <row r="299" ht="20.25">
      <c r="H299" t="s">
        <v>332</v>
      </c>
    </row>
    <row r="300" ht="20.25">
      <c r="H300" t="s">
        <v>332</v>
      </c>
    </row>
    <row r="301" ht="20.25">
      <c r="H301" t="s">
        <v>332</v>
      </c>
    </row>
    <row r="302" ht="20.25">
      <c r="H302" t="s">
        <v>332</v>
      </c>
    </row>
    <row r="303" ht="20.25">
      <c r="H303" t="s">
        <v>332</v>
      </c>
    </row>
    <row r="304" ht="20.25">
      <c r="H304" t="s">
        <v>332</v>
      </c>
    </row>
    <row r="305" ht="20.25">
      <c r="H305" t="s">
        <v>332</v>
      </c>
    </row>
    <row r="306" ht="20.25">
      <c r="H306" t="s">
        <v>332</v>
      </c>
    </row>
    <row r="307" ht="20.25">
      <c r="H307" t="s">
        <v>332</v>
      </c>
    </row>
    <row r="308" ht="20.25">
      <c r="H308" t="s">
        <v>332</v>
      </c>
    </row>
    <row r="309" ht="20.25">
      <c r="H309" t="s">
        <v>332</v>
      </c>
    </row>
    <row r="310" ht="20.25">
      <c r="H310" t="s">
        <v>332</v>
      </c>
    </row>
    <row r="311" ht="20.25">
      <c r="H311" t="s">
        <v>332</v>
      </c>
    </row>
    <row r="312" ht="20.25">
      <c r="H312" t="s">
        <v>332</v>
      </c>
    </row>
    <row r="313" ht="20.25">
      <c r="H313" t="s">
        <v>332</v>
      </c>
    </row>
    <row r="314" ht="20.25">
      <c r="H314" t="s">
        <v>332</v>
      </c>
    </row>
    <row r="315" ht="20.25">
      <c r="H315" t="s">
        <v>332</v>
      </c>
    </row>
    <row r="316" ht="20.25">
      <c r="H316" t="s">
        <v>332</v>
      </c>
    </row>
    <row r="317" ht="20.25">
      <c r="H317" t="s">
        <v>332</v>
      </c>
    </row>
    <row r="318" ht="20.25">
      <c r="H318" t="s">
        <v>332</v>
      </c>
    </row>
    <row r="319" ht="20.25">
      <c r="H319" t="s">
        <v>332</v>
      </c>
    </row>
    <row r="320" ht="20.25">
      <c r="H320" t="s">
        <v>332</v>
      </c>
    </row>
    <row r="321" ht="20.25">
      <c r="H321" t="s">
        <v>332</v>
      </c>
    </row>
    <row r="322" ht="20.25">
      <c r="H322" t="s">
        <v>332</v>
      </c>
    </row>
    <row r="323" ht="20.25">
      <c r="H323" t="s">
        <v>332</v>
      </c>
    </row>
    <row r="324" ht="20.25">
      <c r="H324" t="s">
        <v>332</v>
      </c>
    </row>
    <row r="325" ht="20.25">
      <c r="H325" t="s">
        <v>332</v>
      </c>
    </row>
    <row r="326" ht="20.25">
      <c r="H326" t="s">
        <v>332</v>
      </c>
    </row>
    <row r="327" ht="20.25">
      <c r="H327" t="s">
        <v>332</v>
      </c>
    </row>
    <row r="328" ht="20.25">
      <c r="H328" t="s">
        <v>332</v>
      </c>
    </row>
    <row r="329" ht="20.25">
      <c r="H329" t="s">
        <v>332</v>
      </c>
    </row>
    <row r="330" ht="20.25">
      <c r="H330" t="s">
        <v>332</v>
      </c>
    </row>
    <row r="331" ht="20.25">
      <c r="H331" t="s">
        <v>332</v>
      </c>
    </row>
    <row r="332" ht="20.25">
      <c r="H332" t="s">
        <v>332</v>
      </c>
    </row>
    <row r="333" ht="20.25">
      <c r="H333" t="s">
        <v>332</v>
      </c>
    </row>
    <row r="334" ht="20.25">
      <c r="H334" t="s">
        <v>332</v>
      </c>
    </row>
    <row r="335" ht="20.25">
      <c r="H335" t="s">
        <v>332</v>
      </c>
    </row>
    <row r="336" ht="20.25">
      <c r="H336" t="s">
        <v>332</v>
      </c>
    </row>
    <row r="337" ht="20.25">
      <c r="H337" t="s">
        <v>332</v>
      </c>
    </row>
    <row r="338" ht="20.25">
      <c r="H338" t="s">
        <v>332</v>
      </c>
    </row>
    <row r="339" ht="20.25">
      <c r="H339" t="s">
        <v>332</v>
      </c>
    </row>
    <row r="340" ht="20.25">
      <c r="H340" t="s">
        <v>332</v>
      </c>
    </row>
    <row r="341" ht="20.25">
      <c r="H341" t="s">
        <v>332</v>
      </c>
    </row>
    <row r="342" ht="20.25">
      <c r="H342" t="s">
        <v>332</v>
      </c>
    </row>
    <row r="343" ht="20.25">
      <c r="H343" t="s">
        <v>332</v>
      </c>
    </row>
    <row r="344" ht="20.25">
      <c r="H344" t="s">
        <v>332</v>
      </c>
    </row>
    <row r="345" ht="20.25">
      <c r="H345" t="s">
        <v>332</v>
      </c>
    </row>
    <row r="346" ht="20.25">
      <c r="H346" t="s">
        <v>332</v>
      </c>
    </row>
    <row r="347" ht="20.25">
      <c r="H347" t="s">
        <v>332</v>
      </c>
    </row>
    <row r="348" ht="20.25">
      <c r="H348" t="s">
        <v>332</v>
      </c>
    </row>
    <row r="349" ht="20.25">
      <c r="H349" t="s">
        <v>332</v>
      </c>
    </row>
    <row r="350" ht="20.25">
      <c r="H350" t="s">
        <v>332</v>
      </c>
    </row>
    <row r="351" ht="20.25">
      <c r="H351" t="s">
        <v>332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nerilika</cp:lastModifiedBy>
  <dcterms:created xsi:type="dcterms:W3CDTF">2004-08-27T23:45:12Z</dcterms:created>
  <dcterms:modified xsi:type="dcterms:W3CDTF">2008-01-23T22:43:25Z</dcterms:modified>
  <cp:category/>
  <cp:version/>
  <cp:contentType/>
  <cp:contentStatus/>
</cp:coreProperties>
</file>