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<sst xmlns="http://schemas.openxmlformats.org/spreadsheetml/2006/main" count="548" uniqueCount="273">
  <si>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</si>
  <si>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</si>
  <si>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</si>
  <si>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</si>
  <si>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</si>
  <si>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</si>
  <si>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</si>
  <si>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</si>
  <si>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</si>
  <si>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Language Name:</t>
  </si>
  <si>
    <t>Transcription</t>
  </si>
  <si>
    <t>Spanish</t>
  </si>
  <si>
    <t>my hand</t>
  </si>
  <si>
    <t>I harvest</t>
  </si>
  <si>
    <t>intestines</t>
  </si>
  <si>
    <t>her husband</t>
  </si>
  <si>
    <t>mi mano</t>
  </si>
  <si>
    <t>intestinos</t>
  </si>
  <si>
    <t>su marido</t>
  </si>
  <si>
    <t>derecho</t>
  </si>
  <si>
    <t>mitad</t>
  </si>
  <si>
    <t>para que</t>
  </si>
  <si>
    <t>su padre</t>
  </si>
  <si>
    <t>ella me ofrece</t>
  </si>
  <si>
    <t>a ground nesting wasp</t>
  </si>
  <si>
    <t>mouth</t>
  </si>
  <si>
    <t>twins</t>
  </si>
  <si>
    <t>he knows (young/inf.)</t>
  </si>
  <si>
    <t>a bundle</t>
  </si>
  <si>
    <t>manojo</t>
  </si>
  <si>
    <t>his steam</t>
  </si>
  <si>
    <t>he hears</t>
  </si>
  <si>
    <t>I hear</t>
  </si>
  <si>
    <t>you (sing.) are able</t>
  </si>
  <si>
    <t>your (sing.) straw mat</t>
  </si>
  <si>
    <t>fire</t>
  </si>
  <si>
    <t>smooth</t>
  </si>
  <si>
    <t>he is able</t>
  </si>
  <si>
    <t>his ear of corn</t>
  </si>
  <si>
    <t>I come from above</t>
  </si>
  <si>
    <t>el puede</t>
  </si>
  <si>
    <t>you (sing.) offer to me</t>
  </si>
  <si>
    <t>boca</t>
  </si>
  <si>
    <t>sabe</t>
  </si>
  <si>
    <t>su elote</t>
  </si>
  <si>
    <t>maduro</t>
  </si>
  <si>
    <t>cerrado</t>
  </si>
  <si>
    <t>puerco</t>
  </si>
  <si>
    <t>debe</t>
  </si>
  <si>
    <t>blanco</t>
  </si>
  <si>
    <t>fresco</t>
  </si>
  <si>
    <t>tela</t>
  </si>
  <si>
    <t>aguilar</t>
  </si>
  <si>
    <t>muy</t>
  </si>
  <si>
    <t>pelear</t>
  </si>
  <si>
    <t>ardilla</t>
  </si>
  <si>
    <t>piojo</t>
  </si>
  <si>
    <t>ripe</t>
  </si>
  <si>
    <t>shut</t>
  </si>
  <si>
    <t>pig</t>
  </si>
  <si>
    <t>owes</t>
  </si>
  <si>
    <t>white</t>
  </si>
  <si>
    <t>fresh</t>
  </si>
  <si>
    <t>cloth</t>
  </si>
  <si>
    <t>(he) bought cloth</t>
  </si>
  <si>
    <t>lion</t>
  </si>
  <si>
    <t>(he) bought lion</t>
  </si>
  <si>
    <t>eagle</t>
  </si>
  <si>
    <t>very much</t>
  </si>
  <si>
    <t>to fight</t>
  </si>
  <si>
    <t>squirrel</t>
  </si>
  <si>
    <t>flea</t>
  </si>
  <si>
    <t>my bowl</t>
  </si>
  <si>
    <t>my wife</t>
  </si>
  <si>
    <t>ravine</t>
  </si>
  <si>
    <t>healthy</t>
  </si>
  <si>
    <t>I cry</t>
  </si>
  <si>
    <t>black</t>
  </si>
  <si>
    <t>he receives</t>
  </si>
  <si>
    <t>el recibe</t>
  </si>
  <si>
    <t>yo lloro</t>
  </si>
  <si>
    <t>negro</t>
  </si>
  <si>
    <t>barranca</t>
  </si>
  <si>
    <t>sano</t>
  </si>
  <si>
    <t>negra</t>
  </si>
  <si>
    <t>mole</t>
  </si>
  <si>
    <t>enramada</t>
  </si>
  <si>
    <t>remienda</t>
  </si>
  <si>
    <t>su tela</t>
  </si>
  <si>
    <t>raccoon</t>
  </si>
  <si>
    <t>thorn</t>
  </si>
  <si>
    <t>a shelter</t>
  </si>
  <si>
    <t>remedio</t>
  </si>
  <si>
    <t>medicine</t>
  </si>
  <si>
    <t>lodo</t>
  </si>
  <si>
    <t>mud</t>
  </si>
  <si>
    <t>grinding stone</t>
  </si>
  <si>
    <t>su nido</t>
  </si>
  <si>
    <t>su pie</t>
  </si>
  <si>
    <t>his foot</t>
  </si>
  <si>
    <t>his nest</t>
  </si>
  <si>
    <t xml:space="preserve">yo compro </t>
  </si>
  <si>
    <t>le gusta</t>
  </si>
  <si>
    <t>his cloth</t>
  </si>
  <si>
    <t>back</t>
  </si>
  <si>
    <t>espalda</t>
  </si>
  <si>
    <t>el dio</t>
  </si>
  <si>
    <t>he gave</t>
  </si>
  <si>
    <t>granizo</t>
  </si>
  <si>
    <t>crece</t>
  </si>
  <si>
    <t>it grows</t>
  </si>
  <si>
    <t>nuestro higado</t>
  </si>
  <si>
    <t>our (exc.) liver</t>
  </si>
  <si>
    <t>trabajo</t>
  </si>
  <si>
    <t>mi mujer</t>
  </si>
  <si>
    <t>nine thorns</t>
  </si>
  <si>
    <t>one thorn</t>
  </si>
  <si>
    <t>eight thorns</t>
  </si>
  <si>
    <t>you choked</t>
  </si>
  <si>
    <t>nueve espinas</t>
  </si>
  <si>
    <t>una espina</t>
  </si>
  <si>
    <t>my knee</t>
  </si>
  <si>
    <t>your (sing.) knee</t>
  </si>
  <si>
    <t>gunny sack</t>
  </si>
  <si>
    <t>a nit</t>
  </si>
  <si>
    <t>they gave to him</t>
  </si>
  <si>
    <t>ground</t>
  </si>
  <si>
    <t>does</t>
  </si>
  <si>
    <t>water</t>
  </si>
  <si>
    <t>an armspread</t>
  </si>
  <si>
    <t xml:space="preserve"> deep</t>
  </si>
  <si>
    <t>frost</t>
  </si>
  <si>
    <t>ditch</t>
  </si>
  <si>
    <t>they gave to you</t>
  </si>
  <si>
    <t>mi rodilla</t>
  </si>
  <si>
    <t>tu rodilla</t>
  </si>
  <si>
    <t>costal</t>
  </si>
  <si>
    <t>liendre</t>
  </si>
  <si>
    <t>ellos dieron a ti</t>
  </si>
  <si>
    <t>dieron a el</t>
  </si>
  <si>
    <t>tierra</t>
  </si>
  <si>
    <t>hace</t>
  </si>
  <si>
    <t>agua</t>
  </si>
  <si>
    <t>helado</t>
  </si>
  <si>
    <t>tu me ofreces a mi</t>
  </si>
  <si>
    <t>su vapor</t>
  </si>
  <si>
    <t>el oye</t>
  </si>
  <si>
    <t>yo oigo</t>
  </si>
  <si>
    <t>yo viene de arriba</t>
  </si>
  <si>
    <t>su palma</t>
  </si>
  <si>
    <t>espina</t>
  </si>
  <si>
    <t>ocho espinas</t>
  </si>
  <si>
    <t>straight</t>
  </si>
  <si>
    <t>half</t>
  </si>
  <si>
    <t>tha¹ʔa³</t>
  </si>
  <si>
    <t>thʔa³</t>
  </si>
  <si>
    <t>¢ʔe²</t>
  </si>
  <si>
    <t>še¹ʔe³</t>
  </si>
  <si>
    <t>ntu¹ʔu l̸</t>
  </si>
  <si>
    <t>tʔu¹</t>
  </si>
  <si>
    <t>nte¹ʔe³</t>
  </si>
  <si>
    <t>tʔe¹³</t>
  </si>
  <si>
    <t>te²čʔua²</t>
  </si>
  <si>
    <t>rʔua²</t>
  </si>
  <si>
    <t>nu̜¹ʔa̜²</t>
  </si>
  <si>
    <t>nʔu̜e̜²</t>
  </si>
  <si>
    <t>rʔue²</t>
  </si>
  <si>
    <t>tʔie¹³</t>
  </si>
  <si>
    <t>ti̜²ʔye̜²</t>
  </si>
  <si>
    <t>tʔi̜a̜²³</t>
  </si>
  <si>
    <t>thi³ʔa²</t>
  </si>
  <si>
    <t>vʔia³</t>
  </si>
  <si>
    <t>ni̜ʔ²ya̜²</t>
  </si>
  <si>
    <t>šʔui³</t>
  </si>
  <si>
    <t>thuʔ¹vi¹</t>
  </si>
  <si>
    <t>thi³ʔe²</t>
  </si>
  <si>
    <t>tʔi̜e̜²³</t>
  </si>
  <si>
    <t>¢i¹čhe¹</t>
  </si>
  <si>
    <t>si¹kheʔ¹</t>
  </si>
  <si>
    <t>k/ɣu¹čiʔ¹</t>
  </si>
  <si>
    <t>si¹ka¹</t>
  </si>
  <si>
    <t>thu¹va¹</t>
  </si>
  <si>
    <t>ṣ̌u¹vaʔ¹</t>
  </si>
  <si>
    <t>tu¹teʔ¹</t>
  </si>
  <si>
    <t>tu¹teʔ¹ teʔ²na³</t>
  </si>
  <si>
    <t>k/ɣu²ṣ̌aʔ²</t>
  </si>
  <si>
    <t>k/ɣu²ṣ̌aʔ² teʔ²na³</t>
  </si>
  <si>
    <t>k/ɣu²tha²</t>
  </si>
  <si>
    <t>nti²tu̜²</t>
  </si>
  <si>
    <t>ta²ho̜ʔ²</t>
  </si>
  <si>
    <t>k/ɣu²hnu²</t>
  </si>
  <si>
    <t>k/ɣu²hntiʔ²</t>
  </si>
  <si>
    <t>(no gloss)</t>
  </si>
  <si>
    <t>(no transcription)</t>
  </si>
  <si>
    <t>čʔi¹na¹³</t>
  </si>
  <si>
    <t>¢ʔa²ʔɣa²</t>
  </si>
  <si>
    <t>č̣iʔ¹na³</t>
  </si>
  <si>
    <t>¢aʔ²nkaʔ²</t>
  </si>
  <si>
    <t>¢ʔa²nka²³</t>
  </si>
  <si>
    <t>tuʔ²čʔia³²</t>
  </si>
  <si>
    <t>ti²ye¹</t>
  </si>
  <si>
    <t>¢a¹yeʔ¹</t>
  </si>
  <si>
    <t>teʔ³na³</t>
  </si>
  <si>
    <t>ča¹ʔve²</t>
  </si>
  <si>
    <t>ntaʔ²ṣ̌a³</t>
  </si>
  <si>
    <t>čhaʔ te</t>
  </si>
  <si>
    <t>ti¹yʔe</t>
  </si>
  <si>
    <t>mends</t>
  </si>
  <si>
    <t>k/ɣa³hnʔe³</t>
  </si>
  <si>
    <t>tu³tʔe¹³</t>
  </si>
  <si>
    <t>k/ɣu²nčʔa²</t>
  </si>
  <si>
    <t>čiʔ²yaʔ²</t>
  </si>
  <si>
    <t>šu̜ʔ²va̜ʔ²</t>
  </si>
  <si>
    <t>nčeʔ²toʔ²</t>
  </si>
  <si>
    <t>ṣ̌uʔ²č̣iʔ²</t>
  </si>
  <si>
    <t>k/ɣaʔ²yʔe¹³</t>
  </si>
  <si>
    <t>niʔ³ñʔua²³</t>
  </si>
  <si>
    <t>mis dientes</t>
  </si>
  <si>
    <t>my teeth</t>
  </si>
  <si>
    <t>tuʔ³tʔe¹³</t>
  </si>
  <si>
    <t>ntaʔ²čʔue¹²</t>
  </si>
  <si>
    <t>vi²tʔu̜e̜ʔ¹²</t>
  </si>
  <si>
    <t>tʔu³ni³</t>
  </si>
  <si>
    <t>tʔa¹nli¹</t>
  </si>
  <si>
    <t>¢ʔaʔ²ɣa²</t>
  </si>
  <si>
    <t>nkʔoʔ²na¹</t>
  </si>
  <si>
    <t>na³ čiʔ²yaʔ²</t>
  </si>
  <si>
    <t>hncu² čiʔ²yaʔ²</t>
  </si>
  <si>
    <t>hni¹ čiʔ²yaʔ²</t>
  </si>
  <si>
    <t>tʔi²hmʔa²</t>
  </si>
  <si>
    <t>ntʔa²³ṣ̌aʔ²</t>
  </si>
  <si>
    <t>tʔa¹yeʔ¹</t>
  </si>
  <si>
    <t>tu¹čʔia³²</t>
  </si>
  <si>
    <t>k/ɣaʔ²ṣ̌aʔ²</t>
  </si>
  <si>
    <t>k/ɣu²ṣ̌ʔuiʔ²</t>
  </si>
  <si>
    <t>vi²tʔu̜e̜ʔ²</t>
  </si>
  <si>
    <t>vi?²tʔu̜e̜ʔ²</t>
  </si>
  <si>
    <t>nče³</t>
  </si>
  <si>
    <t>nčʔe³</t>
  </si>
  <si>
    <t>ʔntaʔ²</t>
  </si>
  <si>
    <t>ni²nka²</t>
  </si>
  <si>
    <t>ni²ʔnka²</t>
  </si>
  <si>
    <t>ri¹ntaʔ¹</t>
  </si>
  <si>
    <t>ni²ʔnkaʔ²</t>
  </si>
  <si>
    <t>hondo</t>
  </si>
  <si>
    <t>yo cosecho</t>
  </si>
  <si>
    <t>medir</t>
  </si>
  <si>
    <t>measures of a piece of land</t>
  </si>
  <si>
    <t>cuate</t>
  </si>
  <si>
    <t>liso</t>
  </si>
  <si>
    <t>his palm leaves</t>
  </si>
  <si>
    <t>mapache</t>
  </si>
  <si>
    <t>hail</t>
  </si>
  <si>
    <t>te ahogaste</t>
  </si>
  <si>
    <t>león</t>
  </si>
  <si>
    <t>león compró</t>
  </si>
  <si>
    <t>I work</t>
  </si>
  <si>
    <t>I buy</t>
  </si>
  <si>
    <t>likes</t>
  </si>
  <si>
    <t>what for</t>
  </si>
  <si>
    <t>his father</t>
  </si>
  <si>
    <t>she offers to me</t>
  </si>
  <si>
    <t>nčʔe²ntu²šʔe̜¹²-na² hʔa̜³</t>
  </si>
  <si>
    <t xml:space="preserve">nčʔe²ntu²še̜¹ʔe̜²-na³ hʔa̜³ </t>
  </si>
  <si>
    <t>k/ɣu²ṣ̌u³ʔa²</t>
  </si>
  <si>
    <t>tu puedes</t>
  </si>
  <si>
    <t>tu petate</t>
  </si>
  <si>
    <t>tela compró</t>
  </si>
  <si>
    <t>mi olla</t>
  </si>
  <si>
    <t>ahora te ahogas</t>
  </si>
  <si>
    <t>medida</t>
  </si>
  <si>
    <t>caño</t>
  </si>
  <si>
    <t>Popoloca, San Felipe Otlaltepec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</si>
</sst>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1">
      <selection activeCell="C1" sqref="C1"/>
    </sheetView>
  </sheetViews>
  <sheetFormatPr defaultColWidth="8.796875" defaultRowHeight="15"/>
  <cols>
    <col min="1" max="1" width="3.69921875" style="0" customWidth="1"/>
    <col min="2" max="2" width="32.59765625" style="0" customWidth="1"/>
    <col min="3" max="3" width="40.3984375" style="0" customWidth="1"/>
    <col min="4" max="4" width="33" style="0" customWidth="1"/>
  </cols>
  <sheetData>
    <row r="1" spans="2:3" ht="20.25">
      <c r="B1" t="s">
        <v>9</v>
      </c>
      <c r="C1" t="s">
        <v>272</v>
      </c>
    </row>
    <row r="2" spans="1:4" ht="20.25">
      <c r="A2" s="1"/>
      <c r="B2" s="1" t="s">
        <v>10</v>
      </c>
      <c r="C2" s="1" t="s">
        <v>11</v>
      </c>
      <c r="D2" s="1" t="s">
        <v>7</v>
      </c>
    </row>
    <row r="3" spans="1:4" ht="20.25">
      <c r="A3" s="1">
        <v>1</v>
      </c>
      <c r="B3" s="1" t="s">
        <v>154</v>
      </c>
      <c r="C3" s="1" t="s">
        <v>16</v>
      </c>
      <c r="D3" s="1" t="s">
        <v>12</v>
      </c>
    </row>
    <row r="4" spans="1:4" ht="20.25">
      <c r="A4" s="1">
        <v>2</v>
      </c>
      <c r="B4" s="1" t="s">
        <v>155</v>
      </c>
      <c r="C4" s="1" t="s">
        <v>245</v>
      </c>
      <c r="D4" s="1" t="s">
        <v>13</v>
      </c>
    </row>
    <row r="5" spans="1:4" ht="20.25">
      <c r="A5" s="1">
        <v>3</v>
      </c>
      <c r="B5" s="1" t="s">
        <v>156</v>
      </c>
      <c r="C5" s="1" t="s">
        <v>17</v>
      </c>
      <c r="D5" s="1" t="s">
        <v>14</v>
      </c>
    </row>
    <row r="6" spans="1:4" ht="20.25">
      <c r="A6" s="1">
        <v>4</v>
      </c>
      <c r="B6" s="1" t="s">
        <v>157</v>
      </c>
      <c r="C6" s="1" t="s">
        <v>18</v>
      </c>
      <c r="D6" s="1" t="s">
        <v>15</v>
      </c>
    </row>
    <row r="7" spans="1:4" ht="20.25">
      <c r="A7" s="1">
        <v>5</v>
      </c>
      <c r="B7" s="1" t="s">
        <v>158</v>
      </c>
      <c r="C7" s="1" t="s">
        <v>19</v>
      </c>
      <c r="D7" s="1" t="s">
        <v>152</v>
      </c>
    </row>
    <row r="8" spans="1:4" ht="20.25">
      <c r="A8" s="1">
        <v>6</v>
      </c>
      <c r="B8" s="1" t="s">
        <v>159</v>
      </c>
      <c r="C8" s="1" t="s">
        <v>20</v>
      </c>
      <c r="D8" s="1" t="s">
        <v>153</v>
      </c>
    </row>
    <row r="9" spans="1:4" ht="20.25">
      <c r="A9" s="1">
        <v>7</v>
      </c>
      <c r="B9" s="1" t="s">
        <v>160</v>
      </c>
      <c r="C9" s="1" t="s">
        <v>21</v>
      </c>
      <c r="D9" s="1" t="s">
        <v>259</v>
      </c>
    </row>
    <row r="10" spans="1:4" ht="20.25">
      <c r="A10" s="1">
        <v>8</v>
      </c>
      <c r="B10" s="1" t="s">
        <v>161</v>
      </c>
      <c r="C10" s="1" t="s">
        <v>22</v>
      </c>
      <c r="D10" s="1" t="s">
        <v>260</v>
      </c>
    </row>
    <row r="11" spans="1:4" ht="20.25">
      <c r="A11" s="1">
        <v>9</v>
      </c>
      <c r="B11" s="1" t="s">
        <v>262</v>
      </c>
      <c r="C11" s="1" t="s">
        <v>144</v>
      </c>
      <c r="D11" s="1" t="s">
        <v>41</v>
      </c>
    </row>
    <row r="12" spans="1:4" ht="20.25">
      <c r="A12" s="1">
        <v>10</v>
      </c>
      <c r="B12" s="1" t="s">
        <v>263</v>
      </c>
      <c r="C12" s="1" t="s">
        <v>23</v>
      </c>
      <c r="D12" s="1" t="s">
        <v>261</v>
      </c>
    </row>
    <row r="13" spans="1:4" ht="20.25">
      <c r="A13" s="1">
        <v>11</v>
      </c>
      <c r="B13" s="1" t="s">
        <v>162</v>
      </c>
      <c r="C13" s="1" t="s">
        <v>246</v>
      </c>
      <c r="D13" s="1" t="s">
        <v>247</v>
      </c>
    </row>
    <row r="14" spans="1:4" ht="20.25">
      <c r="A14" s="1">
        <v>12</v>
      </c>
      <c r="B14" s="1" t="s">
        <v>264</v>
      </c>
      <c r="C14" s="1"/>
      <c r="D14" s="1" t="s">
        <v>24</v>
      </c>
    </row>
    <row r="15" spans="1:4" ht="20.25">
      <c r="A15" s="1">
        <v>13</v>
      </c>
      <c r="B15" s="1" t="s">
        <v>163</v>
      </c>
      <c r="C15" s="1" t="s">
        <v>42</v>
      </c>
      <c r="D15" s="1" t="s">
        <v>25</v>
      </c>
    </row>
    <row r="16" spans="1:4" ht="20.25">
      <c r="A16" s="1">
        <v>14</v>
      </c>
      <c r="B16" s="1" t="s">
        <v>164</v>
      </c>
      <c r="C16" s="1" t="s">
        <v>248</v>
      </c>
      <c r="D16" s="1" t="s">
        <v>26</v>
      </c>
    </row>
    <row r="17" spans="1:4" ht="20.25">
      <c r="A17" s="1">
        <v>15</v>
      </c>
      <c r="B17" s="1" t="s">
        <v>165</v>
      </c>
      <c r="C17" s="1" t="s">
        <v>43</v>
      </c>
      <c r="D17" s="1" t="s">
        <v>27</v>
      </c>
    </row>
    <row r="18" spans="1:4" ht="20.25">
      <c r="A18" s="1">
        <v>16</v>
      </c>
      <c r="B18" s="1" t="s">
        <v>166</v>
      </c>
      <c r="C18" s="1" t="s">
        <v>29</v>
      </c>
      <c r="D18" s="1" t="s">
        <v>28</v>
      </c>
    </row>
    <row r="19" spans="1:4" ht="20.25">
      <c r="A19" s="1">
        <v>17</v>
      </c>
      <c r="B19" s="1" t="s">
        <v>167</v>
      </c>
      <c r="C19" s="1" t="s">
        <v>145</v>
      </c>
      <c r="D19" s="1" t="s">
        <v>30</v>
      </c>
    </row>
    <row r="20" spans="1:4" ht="20.25">
      <c r="A20" s="1">
        <v>18</v>
      </c>
      <c r="B20" s="1" t="s">
        <v>168</v>
      </c>
      <c r="C20" s="1" t="s">
        <v>146</v>
      </c>
      <c r="D20" s="1" t="s">
        <v>31</v>
      </c>
    </row>
    <row r="21" spans="1:4" ht="20.25">
      <c r="A21" s="1">
        <v>19</v>
      </c>
      <c r="B21" s="1" t="s">
        <v>169</v>
      </c>
      <c r="C21" s="1" t="s">
        <v>147</v>
      </c>
      <c r="D21" s="1" t="s">
        <v>32</v>
      </c>
    </row>
    <row r="22" spans="1:4" ht="20.25">
      <c r="A22" s="1">
        <v>20</v>
      </c>
      <c r="B22" s="1" t="s">
        <v>170</v>
      </c>
      <c r="C22" s="1" t="s">
        <v>265</v>
      </c>
      <c r="D22" s="1" t="s">
        <v>33</v>
      </c>
    </row>
    <row r="23" spans="1:4" ht="20.25">
      <c r="A23" s="1">
        <v>21</v>
      </c>
      <c r="B23" s="1" t="s">
        <v>171</v>
      </c>
      <c r="C23" s="1" t="s">
        <v>148</v>
      </c>
      <c r="D23" s="1" t="s">
        <v>39</v>
      </c>
    </row>
    <row r="24" spans="1:4" ht="20.25">
      <c r="A24" s="1">
        <v>22</v>
      </c>
      <c r="B24" s="1" t="s">
        <v>172</v>
      </c>
      <c r="C24" s="1" t="s">
        <v>266</v>
      </c>
      <c r="D24" t="s">
        <v>34</v>
      </c>
    </row>
    <row r="25" spans="1:4" ht="20.25">
      <c r="A25" s="1">
        <v>23</v>
      </c>
      <c r="B25" s="1" t="s">
        <v>173</v>
      </c>
      <c r="D25" t="s">
        <v>35</v>
      </c>
    </row>
    <row r="26" spans="1:4" ht="20.25">
      <c r="A26" s="1">
        <v>24</v>
      </c>
      <c r="B26" s="1" t="s">
        <v>174</v>
      </c>
      <c r="C26" t="s">
        <v>249</v>
      </c>
      <c r="D26" t="s">
        <v>36</v>
      </c>
    </row>
    <row r="27" spans="1:4" ht="20.25">
      <c r="A27" s="1">
        <v>25</v>
      </c>
      <c r="B27" s="1" t="s">
        <v>175</v>
      </c>
      <c r="C27" t="s">
        <v>40</v>
      </c>
      <c r="D27" t="s">
        <v>37</v>
      </c>
    </row>
    <row r="28" spans="1:4" ht="20.25">
      <c r="A28" s="1">
        <v>26</v>
      </c>
      <c r="B28" s="1" t="s">
        <v>176</v>
      </c>
      <c r="C28" t="s">
        <v>44</v>
      </c>
      <c r="D28" t="s">
        <v>38</v>
      </c>
    </row>
    <row r="29" spans="1:4" ht="20.25">
      <c r="A29" s="1">
        <v>27</v>
      </c>
      <c r="B29" s="1" t="s">
        <v>177</v>
      </c>
      <c r="C29" t="s">
        <v>45</v>
      </c>
      <c r="D29" t="s">
        <v>57</v>
      </c>
    </row>
    <row r="30" spans="1:4" ht="20.25">
      <c r="A30" s="1">
        <v>28</v>
      </c>
      <c r="B30" s="1" t="s">
        <v>178</v>
      </c>
      <c r="C30" t="s">
        <v>46</v>
      </c>
      <c r="D30" t="s">
        <v>58</v>
      </c>
    </row>
    <row r="31" spans="1:4" ht="20.25">
      <c r="A31" s="1">
        <v>29</v>
      </c>
      <c r="B31" s="1" t="s">
        <v>179</v>
      </c>
      <c r="C31" t="s">
        <v>47</v>
      </c>
      <c r="D31" t="s">
        <v>59</v>
      </c>
    </row>
    <row r="32" spans="1:4" ht="20.25">
      <c r="A32" s="1">
        <v>3</v>
      </c>
      <c r="B32" s="1" t="s">
        <v>180</v>
      </c>
      <c r="C32" t="s">
        <v>48</v>
      </c>
      <c r="D32" t="s">
        <v>60</v>
      </c>
    </row>
    <row r="33" spans="1:4" ht="20.25">
      <c r="A33" s="1">
        <v>31</v>
      </c>
      <c r="B33" s="1" t="s">
        <v>181</v>
      </c>
      <c r="C33" t="s">
        <v>49</v>
      </c>
      <c r="D33" t="s">
        <v>61</v>
      </c>
    </row>
    <row r="34" spans="1:4" ht="20.25">
      <c r="A34" s="1">
        <v>32</v>
      </c>
      <c r="B34" s="1" t="s">
        <v>182</v>
      </c>
      <c r="C34" t="s">
        <v>50</v>
      </c>
      <c r="D34" t="s">
        <v>62</v>
      </c>
    </row>
    <row r="35" spans="1:4" ht="20.25">
      <c r="A35" s="1">
        <v>33</v>
      </c>
      <c r="B35" s="1" t="s">
        <v>183</v>
      </c>
      <c r="C35" t="s">
        <v>51</v>
      </c>
      <c r="D35" t="s">
        <v>63</v>
      </c>
    </row>
    <row r="36" spans="1:4" ht="20.25">
      <c r="A36" s="1">
        <v>34</v>
      </c>
      <c r="B36" s="1" t="s">
        <v>184</v>
      </c>
      <c r="C36" t="s">
        <v>267</v>
      </c>
      <c r="D36" t="s">
        <v>64</v>
      </c>
    </row>
    <row r="37" spans="1:4" ht="20.25">
      <c r="A37" s="1">
        <v>35</v>
      </c>
      <c r="B37" s="1" t="s">
        <v>185</v>
      </c>
      <c r="C37" t="s">
        <v>254</v>
      </c>
      <c r="D37" t="s">
        <v>65</v>
      </c>
    </row>
    <row r="38" spans="1:4" ht="20.25">
      <c r="A38" s="1">
        <v>36</v>
      </c>
      <c r="B38" s="1" t="s">
        <v>186</v>
      </c>
      <c r="C38" t="s">
        <v>255</v>
      </c>
      <c r="D38" t="s">
        <v>66</v>
      </c>
    </row>
    <row r="39" spans="1:4" ht="20.25">
      <c r="A39" s="1">
        <v>37</v>
      </c>
      <c r="B39" s="1" t="s">
        <v>187</v>
      </c>
      <c r="C39" t="s">
        <v>52</v>
      </c>
      <c r="D39" t="s">
        <v>67</v>
      </c>
    </row>
    <row r="40" spans="1:4" ht="20.25">
      <c r="A40" s="1">
        <v>38</v>
      </c>
      <c r="B40" s="1" t="s">
        <v>188</v>
      </c>
      <c r="C40" t="s">
        <v>53</v>
      </c>
      <c r="D40" t="s">
        <v>68</v>
      </c>
    </row>
    <row r="41" spans="1:4" ht="20.25">
      <c r="A41" s="1">
        <v>39</v>
      </c>
      <c r="B41" s="1" t="s">
        <v>189</v>
      </c>
      <c r="C41" t="s">
        <v>54</v>
      </c>
      <c r="D41" t="s">
        <v>69</v>
      </c>
    </row>
    <row r="42" spans="1:4" ht="20.25">
      <c r="A42" s="1">
        <v>40</v>
      </c>
      <c r="B42" s="1" t="s">
        <v>190</v>
      </c>
      <c r="C42" t="s">
        <v>55</v>
      </c>
      <c r="D42" t="s">
        <v>70</v>
      </c>
    </row>
    <row r="43" spans="1:4" ht="20.25">
      <c r="A43" s="1">
        <v>41</v>
      </c>
      <c r="B43" s="1" t="s">
        <v>191</v>
      </c>
      <c r="C43" t="s">
        <v>56</v>
      </c>
      <c r="D43" t="s">
        <v>71</v>
      </c>
    </row>
    <row r="44" spans="1:4" ht="20.25">
      <c r="A44" s="1">
        <v>42</v>
      </c>
      <c r="B44" s="1" t="s">
        <v>193</v>
      </c>
      <c r="C44" t="s">
        <v>192</v>
      </c>
      <c r="D44" t="s">
        <v>192</v>
      </c>
    </row>
    <row r="45" spans="1:4" ht="20.25">
      <c r="A45" s="1">
        <v>43</v>
      </c>
      <c r="B45" s="1" t="s">
        <v>184</v>
      </c>
      <c r="C45" t="s">
        <v>267</v>
      </c>
      <c r="D45" t="s">
        <v>64</v>
      </c>
    </row>
    <row r="46" spans="1:4" ht="20.25">
      <c r="A46" s="1">
        <v>44</v>
      </c>
      <c r="B46" t="s">
        <v>194</v>
      </c>
      <c r="C46" t="s">
        <v>268</v>
      </c>
      <c r="D46" t="s">
        <v>72</v>
      </c>
    </row>
    <row r="47" spans="1:4" ht="20.25">
      <c r="A47" s="1">
        <v>45</v>
      </c>
      <c r="B47" t="s">
        <v>196</v>
      </c>
      <c r="C47" t="s">
        <v>114</v>
      </c>
      <c r="D47" t="s">
        <v>73</v>
      </c>
    </row>
    <row r="48" spans="1:4" ht="20.25">
      <c r="A48" s="1">
        <v>46</v>
      </c>
      <c r="B48" t="s">
        <v>195</v>
      </c>
      <c r="C48" t="s">
        <v>82</v>
      </c>
      <c r="D48" t="s">
        <v>74</v>
      </c>
    </row>
    <row r="49" spans="1:4" ht="20.25">
      <c r="A49" s="1">
        <v>47</v>
      </c>
      <c r="B49" t="s">
        <v>197</v>
      </c>
      <c r="C49" t="s">
        <v>83</v>
      </c>
      <c r="D49" t="s">
        <v>75</v>
      </c>
    </row>
    <row r="50" spans="1:4" ht="20.25">
      <c r="A50" s="1">
        <v>48</v>
      </c>
      <c r="B50" t="s">
        <v>198</v>
      </c>
      <c r="C50" t="s">
        <v>80</v>
      </c>
      <c r="D50" t="s">
        <v>76</v>
      </c>
    </row>
    <row r="51" spans="1:4" ht="20.25">
      <c r="A51" s="1">
        <v>49</v>
      </c>
      <c r="B51" t="s">
        <v>180</v>
      </c>
      <c r="C51" t="s">
        <v>48</v>
      </c>
      <c r="D51" t="s">
        <v>60</v>
      </c>
    </row>
    <row r="52" spans="1:4" ht="20.25">
      <c r="A52" s="1">
        <v>50</v>
      </c>
      <c r="B52" t="s">
        <v>200</v>
      </c>
      <c r="C52" t="s">
        <v>81</v>
      </c>
      <c r="D52" t="s">
        <v>77</v>
      </c>
    </row>
    <row r="53" spans="1:4" ht="20.25">
      <c r="A53" s="1">
        <v>51</v>
      </c>
      <c r="B53" t="s">
        <v>183</v>
      </c>
      <c r="C53" t="s">
        <v>51</v>
      </c>
      <c r="D53" t="s">
        <v>63</v>
      </c>
    </row>
    <row r="54" spans="1:4" ht="20.25">
      <c r="A54" s="1">
        <v>52</v>
      </c>
      <c r="B54" t="s">
        <v>201</v>
      </c>
      <c r="C54" t="s">
        <v>79</v>
      </c>
      <c r="D54" t="s">
        <v>78</v>
      </c>
    </row>
    <row r="55" spans="1:4" ht="20.25">
      <c r="A55" s="1">
        <v>53</v>
      </c>
      <c r="B55" t="s">
        <v>180</v>
      </c>
      <c r="C55" t="s">
        <v>48</v>
      </c>
      <c r="D55" t="s">
        <v>60</v>
      </c>
    </row>
    <row r="56" spans="1:4" ht="20.25">
      <c r="A56" s="1">
        <v>54</v>
      </c>
      <c r="B56" t="s">
        <v>200</v>
      </c>
      <c r="C56" t="s">
        <v>84</v>
      </c>
      <c r="D56" t="s">
        <v>77</v>
      </c>
    </row>
    <row r="57" spans="1:4" ht="20.25">
      <c r="A57" s="1">
        <v>55</v>
      </c>
      <c r="B57" t="s">
        <v>183</v>
      </c>
      <c r="C57" t="s">
        <v>51</v>
      </c>
      <c r="D57" t="s">
        <v>63</v>
      </c>
    </row>
    <row r="58" spans="1:4" ht="20.25">
      <c r="A58" s="1">
        <v>56</v>
      </c>
      <c r="B58" t="s">
        <v>201</v>
      </c>
      <c r="C58" t="s">
        <v>79</v>
      </c>
      <c r="D58" t="s">
        <v>78</v>
      </c>
    </row>
    <row r="59" spans="1:4" ht="20.25">
      <c r="A59" s="1">
        <v>57</v>
      </c>
      <c r="B59" t="s">
        <v>202</v>
      </c>
      <c r="C59" t="s">
        <v>101</v>
      </c>
      <c r="D59" t="s">
        <v>257</v>
      </c>
    </row>
    <row r="60" spans="1:4" ht="20.25">
      <c r="A60" s="1">
        <v>58</v>
      </c>
      <c r="B60" t="s">
        <v>203</v>
      </c>
      <c r="C60" t="s">
        <v>102</v>
      </c>
      <c r="D60" t="s">
        <v>258</v>
      </c>
    </row>
    <row r="61" spans="1:4" ht="20.25">
      <c r="A61" s="1">
        <v>59</v>
      </c>
      <c r="B61" t="s">
        <v>204</v>
      </c>
      <c r="C61" t="s">
        <v>85</v>
      </c>
      <c r="D61" t="s">
        <v>85</v>
      </c>
    </row>
    <row r="62" spans="1:4" ht="20.25">
      <c r="A62" s="1">
        <v>60</v>
      </c>
      <c r="B62" t="s">
        <v>205</v>
      </c>
      <c r="C62" t="s">
        <v>86</v>
      </c>
      <c r="D62" t="s">
        <v>91</v>
      </c>
    </row>
    <row r="63" spans="1:4" ht="20.25">
      <c r="A63" s="1">
        <v>61</v>
      </c>
      <c r="B63" t="s">
        <v>206</v>
      </c>
      <c r="C63" t="s">
        <v>87</v>
      </c>
      <c r="D63" t="s">
        <v>207</v>
      </c>
    </row>
    <row r="64" spans="1:4" ht="20.25">
      <c r="A64" s="1">
        <v>62</v>
      </c>
      <c r="B64" t="s">
        <v>208</v>
      </c>
      <c r="C64" t="s">
        <v>149</v>
      </c>
      <c r="D64" t="s">
        <v>250</v>
      </c>
    </row>
    <row r="65" spans="1:4" ht="20.25">
      <c r="A65" s="1">
        <v>63</v>
      </c>
      <c r="B65" t="s">
        <v>209</v>
      </c>
      <c r="C65" t="s">
        <v>88</v>
      </c>
      <c r="D65" t="s">
        <v>103</v>
      </c>
    </row>
    <row r="66" spans="1:4" ht="20.25">
      <c r="A66" s="1">
        <v>64</v>
      </c>
      <c r="B66" t="s">
        <v>210</v>
      </c>
      <c r="C66" t="s">
        <v>251</v>
      </c>
      <c r="D66" t="s">
        <v>89</v>
      </c>
    </row>
    <row r="67" spans="1:4" ht="20.25">
      <c r="A67" s="1">
        <v>65</v>
      </c>
      <c r="B67" t="s">
        <v>211</v>
      </c>
      <c r="C67" t="s">
        <v>150</v>
      </c>
      <c r="D67" t="s">
        <v>90</v>
      </c>
    </row>
    <row r="68" spans="1:4" ht="20.25">
      <c r="A68" s="1">
        <v>66</v>
      </c>
      <c r="B68" t="s">
        <v>212</v>
      </c>
      <c r="C68" t="s">
        <v>92</v>
      </c>
      <c r="D68" t="s">
        <v>93</v>
      </c>
    </row>
    <row r="69" spans="1:4" ht="20.25">
      <c r="A69" s="1">
        <v>67</v>
      </c>
      <c r="B69" t="s">
        <v>213</v>
      </c>
      <c r="C69" t="s">
        <v>94</v>
      </c>
      <c r="D69" t="s">
        <v>95</v>
      </c>
    </row>
    <row r="70" spans="1:4" ht="20.25">
      <c r="A70" s="1">
        <v>68</v>
      </c>
      <c r="B70" t="s">
        <v>214</v>
      </c>
      <c r="D70" t="s">
        <v>96</v>
      </c>
    </row>
    <row r="71" spans="1:4" ht="20.25">
      <c r="A71" s="1">
        <v>69</v>
      </c>
      <c r="B71" t="s">
        <v>215</v>
      </c>
      <c r="C71" t="s">
        <v>97</v>
      </c>
      <c r="D71" t="s">
        <v>100</v>
      </c>
    </row>
    <row r="72" spans="1:4" ht="20.25">
      <c r="A72" s="1">
        <v>70</v>
      </c>
      <c r="B72" t="s">
        <v>216</v>
      </c>
      <c r="C72" t="s">
        <v>217</v>
      </c>
      <c r="D72" t="s">
        <v>218</v>
      </c>
    </row>
    <row r="73" spans="1:4" ht="20.25">
      <c r="A73" s="1">
        <v>71</v>
      </c>
      <c r="B73" t="s">
        <v>219</v>
      </c>
      <c r="C73" t="s">
        <v>98</v>
      </c>
      <c r="D73" t="s">
        <v>99</v>
      </c>
    </row>
    <row r="74" spans="1:4" ht="20.25">
      <c r="A74" s="1">
        <v>72</v>
      </c>
      <c r="B74" t="s">
        <v>209</v>
      </c>
      <c r="C74" t="s">
        <v>88</v>
      </c>
      <c r="D74" t="s">
        <v>103</v>
      </c>
    </row>
    <row r="75" spans="1:4" ht="20.25">
      <c r="A75" s="1">
        <v>73</v>
      </c>
      <c r="B75" t="s">
        <v>193</v>
      </c>
      <c r="C75" t="s">
        <v>192</v>
      </c>
      <c r="D75" t="s">
        <v>192</v>
      </c>
    </row>
    <row r="76" spans="1:4" ht="20.25">
      <c r="A76" s="1">
        <v>74</v>
      </c>
      <c r="B76" t="s">
        <v>220</v>
      </c>
      <c r="C76" t="s">
        <v>105</v>
      </c>
      <c r="D76" t="s">
        <v>104</v>
      </c>
    </row>
    <row r="77" spans="1:4" ht="20.25">
      <c r="A77" s="1">
        <v>75</v>
      </c>
      <c r="B77" t="s">
        <v>221</v>
      </c>
      <c r="C77" t="s">
        <v>106</v>
      </c>
      <c r="D77" t="s">
        <v>107</v>
      </c>
    </row>
    <row r="78" spans="1:4" ht="20.25">
      <c r="A78" s="1">
        <v>76</v>
      </c>
      <c r="B78" t="s">
        <v>222</v>
      </c>
      <c r="C78" t="s">
        <v>108</v>
      </c>
      <c r="D78" t="s">
        <v>252</v>
      </c>
    </row>
    <row r="79" spans="1:4" ht="20.25">
      <c r="A79" s="1">
        <v>77</v>
      </c>
      <c r="B79" t="s">
        <v>223</v>
      </c>
      <c r="C79" t="s">
        <v>109</v>
      </c>
      <c r="D79" t="s">
        <v>110</v>
      </c>
    </row>
    <row r="80" spans="1:4" ht="20.25">
      <c r="A80" s="1">
        <v>78</v>
      </c>
      <c r="B80" t="s">
        <v>224</v>
      </c>
      <c r="C80" t="s">
        <v>82</v>
      </c>
      <c r="D80" t="s">
        <v>74</v>
      </c>
    </row>
    <row r="81" spans="1:4" ht="20.25">
      <c r="A81" s="1">
        <v>79</v>
      </c>
      <c r="B81" t="s">
        <v>225</v>
      </c>
      <c r="C81" t="s">
        <v>111</v>
      </c>
      <c r="D81" t="s">
        <v>112</v>
      </c>
    </row>
    <row r="82" spans="1:4" ht="20.25">
      <c r="A82" s="1">
        <v>80</v>
      </c>
      <c r="B82" t="s">
        <v>226</v>
      </c>
      <c r="C82" t="s">
        <v>119</v>
      </c>
      <c r="D82" t="s">
        <v>115</v>
      </c>
    </row>
    <row r="83" spans="1:4" ht="20.25">
      <c r="A83" s="1">
        <v>81</v>
      </c>
      <c r="B83" t="s">
        <v>227</v>
      </c>
      <c r="C83" t="s">
        <v>120</v>
      </c>
      <c r="D83" t="s">
        <v>116</v>
      </c>
    </row>
    <row r="84" spans="1:4" ht="20.25">
      <c r="A84" s="1">
        <v>82</v>
      </c>
      <c r="B84" t="s">
        <v>228</v>
      </c>
      <c r="C84" t="s">
        <v>151</v>
      </c>
      <c r="D84" t="s">
        <v>117</v>
      </c>
    </row>
    <row r="85" spans="1:4" ht="20.25">
      <c r="A85" s="1">
        <v>83</v>
      </c>
      <c r="B85" t="s">
        <v>229</v>
      </c>
      <c r="C85" t="s">
        <v>253</v>
      </c>
      <c r="D85" t="s">
        <v>118</v>
      </c>
    </row>
    <row r="86" spans="1:4" ht="20.25">
      <c r="A86" s="1">
        <v>84</v>
      </c>
      <c r="B86" t="s">
        <v>193</v>
      </c>
      <c r="C86" t="s">
        <v>269</v>
      </c>
      <c r="D86" t="s">
        <v>192</v>
      </c>
    </row>
    <row r="87" spans="1:4" ht="20.25">
      <c r="A87" s="1">
        <v>85</v>
      </c>
      <c r="B87" t="s">
        <v>230</v>
      </c>
      <c r="C87" t="s">
        <v>113</v>
      </c>
      <c r="D87" t="s">
        <v>256</v>
      </c>
    </row>
    <row r="88" spans="1:4" ht="20.25">
      <c r="A88" s="1">
        <v>86</v>
      </c>
      <c r="B88" t="s">
        <v>193</v>
      </c>
      <c r="C88" t="s">
        <v>192</v>
      </c>
      <c r="D88" t="s">
        <v>192</v>
      </c>
    </row>
    <row r="89" spans="1:4" ht="20.25">
      <c r="A89" s="1">
        <v>87</v>
      </c>
      <c r="B89" t="s">
        <v>231</v>
      </c>
      <c r="C89" t="s">
        <v>79</v>
      </c>
      <c r="D89" t="s">
        <v>78</v>
      </c>
    </row>
    <row r="90" spans="1:4" ht="20.25">
      <c r="A90" s="1">
        <v>88</v>
      </c>
      <c r="B90" t="s">
        <v>194</v>
      </c>
      <c r="C90" t="s">
        <v>268</v>
      </c>
      <c r="D90" t="s">
        <v>72</v>
      </c>
    </row>
    <row r="91" spans="1:4" ht="20.25">
      <c r="A91" s="1">
        <v>89</v>
      </c>
      <c r="B91" t="s">
        <v>196</v>
      </c>
      <c r="C91" t="s">
        <v>114</v>
      </c>
      <c r="D91" t="s">
        <v>73</v>
      </c>
    </row>
    <row r="92" spans="1:4" ht="20.25">
      <c r="A92" s="1">
        <v>90</v>
      </c>
      <c r="B92" t="s">
        <v>195</v>
      </c>
      <c r="C92" t="s">
        <v>82</v>
      </c>
      <c r="D92" t="s">
        <v>74</v>
      </c>
    </row>
    <row r="93" spans="1:4" ht="20.25">
      <c r="A93" s="1">
        <v>91</v>
      </c>
      <c r="B93" t="s">
        <v>197</v>
      </c>
      <c r="C93" t="s">
        <v>83</v>
      </c>
      <c r="D93" t="s">
        <v>75</v>
      </c>
    </row>
    <row r="94" spans="1:4" ht="20.25">
      <c r="A94" s="1">
        <v>92</v>
      </c>
      <c r="B94" t="s">
        <v>198</v>
      </c>
      <c r="C94" t="s">
        <v>80</v>
      </c>
      <c r="D94" t="s">
        <v>76</v>
      </c>
    </row>
    <row r="95" spans="1:4" ht="20.25">
      <c r="A95" s="1">
        <v>93</v>
      </c>
      <c r="B95" t="s">
        <v>199</v>
      </c>
      <c r="C95" t="s">
        <v>134</v>
      </c>
      <c r="D95" t="s">
        <v>121</v>
      </c>
    </row>
    <row r="96" spans="1:4" ht="20.25">
      <c r="A96" s="1">
        <v>94</v>
      </c>
      <c r="B96" t="s">
        <v>232</v>
      </c>
      <c r="C96" t="s">
        <v>135</v>
      </c>
      <c r="D96" t="s">
        <v>122</v>
      </c>
    </row>
    <row r="97" spans="1:4" ht="20.25">
      <c r="A97" s="1">
        <v>95</v>
      </c>
      <c r="B97" t="s">
        <v>233</v>
      </c>
      <c r="C97" t="s">
        <v>136</v>
      </c>
      <c r="D97" t="s">
        <v>123</v>
      </c>
    </row>
    <row r="98" spans="1:4" ht="20.25">
      <c r="A98" s="1">
        <v>96</v>
      </c>
      <c r="B98" t="s">
        <v>185</v>
      </c>
      <c r="C98" t="s">
        <v>254</v>
      </c>
      <c r="D98" t="s">
        <v>65</v>
      </c>
    </row>
    <row r="99" spans="1:4" ht="20.25">
      <c r="A99" s="1">
        <v>97</v>
      </c>
      <c r="B99" t="s">
        <v>234</v>
      </c>
      <c r="C99" t="s">
        <v>137</v>
      </c>
      <c r="D99" t="s">
        <v>124</v>
      </c>
    </row>
    <row r="100" spans="1:4" ht="20.25">
      <c r="A100" s="1">
        <v>98</v>
      </c>
      <c r="B100" t="s">
        <v>235</v>
      </c>
      <c r="C100" t="s">
        <v>138</v>
      </c>
      <c r="D100" t="s">
        <v>133</v>
      </c>
    </row>
    <row r="101" spans="1:4" ht="20.25">
      <c r="A101" s="1">
        <v>99</v>
      </c>
      <c r="B101" t="s">
        <v>236</v>
      </c>
      <c r="C101" t="s">
        <v>139</v>
      </c>
      <c r="D101" t="s">
        <v>125</v>
      </c>
    </row>
    <row r="102" spans="1:4" ht="20.25">
      <c r="A102" s="1">
        <v>100</v>
      </c>
      <c r="B102" t="s">
        <v>237</v>
      </c>
      <c r="C102" t="s">
        <v>140</v>
      </c>
      <c r="D102" t="s">
        <v>126</v>
      </c>
    </row>
    <row r="103" spans="1:4" ht="20.25">
      <c r="A103" s="1">
        <v>101</v>
      </c>
      <c r="B103" t="s">
        <v>238</v>
      </c>
      <c r="C103" t="s">
        <v>141</v>
      </c>
      <c r="D103" t="s">
        <v>127</v>
      </c>
    </row>
    <row r="104" spans="1:4" ht="20.25">
      <c r="A104" s="1">
        <v>102</v>
      </c>
      <c r="B104" t="s">
        <v>239</v>
      </c>
      <c r="C104" t="s">
        <v>142</v>
      </c>
      <c r="D104" t="s">
        <v>128</v>
      </c>
    </row>
    <row r="105" spans="1:4" ht="20.25">
      <c r="A105" s="1">
        <v>103</v>
      </c>
      <c r="B105" t="s">
        <v>240</v>
      </c>
      <c r="C105" t="s">
        <v>270</v>
      </c>
      <c r="D105" t="s">
        <v>129</v>
      </c>
    </row>
    <row r="106" spans="1:4" ht="20.25">
      <c r="A106" s="1">
        <v>104</v>
      </c>
      <c r="B106" t="s">
        <v>241</v>
      </c>
      <c r="C106" t="s">
        <v>244</v>
      </c>
      <c r="D106" t="s">
        <v>130</v>
      </c>
    </row>
    <row r="107" spans="1:4" ht="20.25">
      <c r="A107" s="1">
        <v>105</v>
      </c>
      <c r="B107" t="s">
        <v>193</v>
      </c>
      <c r="C107" t="s">
        <v>192</v>
      </c>
      <c r="D107" t="s">
        <v>192</v>
      </c>
    </row>
    <row r="108" spans="1:4" ht="20.25">
      <c r="A108" s="1">
        <v>106</v>
      </c>
      <c r="B108" t="s">
        <v>242</v>
      </c>
      <c r="C108" t="s">
        <v>143</v>
      </c>
      <c r="D108" t="s">
        <v>131</v>
      </c>
    </row>
    <row r="109" spans="1:4" ht="20.25">
      <c r="A109" s="1">
        <v>107</v>
      </c>
      <c r="B109" t="s">
        <v>210</v>
      </c>
      <c r="C109" t="s">
        <v>251</v>
      </c>
      <c r="D109" t="s">
        <v>89</v>
      </c>
    </row>
    <row r="110" spans="1:4" ht="20.25">
      <c r="A110" s="1">
        <v>108</v>
      </c>
      <c r="B110" t="s">
        <v>243</v>
      </c>
      <c r="C110" t="s">
        <v>271</v>
      </c>
      <c r="D110" t="s">
        <v>132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D90">
      <selection activeCell="F53" sqref="F53:F110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&lt;language_name&gt;Popoloca, San Felipe Otlaltepec&lt;/language_name&gt;</v>
      </c>
    </row>
    <row r="2" spans="1:6" ht="20.25">
      <c r="A2" t="s">
        <v>6</v>
      </c>
      <c r="C2" t="str">
        <f>CONCATENATE("&lt;IPA_header&gt;",'Word List'!B2,"&lt;/IPA_header&gt;")</f>
        <v>&lt;IPA_header&gt;Transcription&lt;/IPA_header&gt;</v>
      </c>
      <c r="D2" t="str">
        <f>CONCATENATE("&lt;gloss_header&gt;",'Word List'!C2,"&lt;/gloss_header&gt;")</f>
        <v>&lt;gloss_header&gt;Spanish&lt;/gloss_header&gt;</v>
      </c>
      <c r="E2" t="str">
        <f>CONCATENATE("&lt;alt_gloss_header&gt;",'Word List'!D2,"&lt;/alt_gloss_header&gt;")</f>
        <v>&lt;alt_gloss_header&gt;English&lt;/alt_gloss_header&gt;</v>
      </c>
      <c r="F2" t="s">
        <v>8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&lt;IPA_transcription&gt;tha¹ʔa³&lt;/IPA_transcription&gt;</v>
      </c>
      <c r="D3" t="str">
        <f>CONCATENATE("&lt;gloss&gt;",'Word List'!C3,"&lt;/gloss&gt;")</f>
        <v>&lt;gloss&gt;mi mano&lt;/gloss&gt;</v>
      </c>
      <c r="E3" t="str">
        <f>CONCATENATE("&lt;alt_gloss&gt;",'Word List'!D3,"&lt;/alt_gloss&gt;")</f>
        <v>&lt;alt_gloss&gt;my hand&lt;/alt_gloss&gt;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&lt;IPA_transcription&gt;thʔa³&lt;/IPA_transcription&gt;</v>
      </c>
      <c r="D4" t="str">
        <f>CONCATENATE("&lt;gloss&gt;",'Word List'!C4,"&lt;/gloss&gt;")</f>
        <v>&lt;gloss&gt;yo cosecho&lt;/gloss&gt;</v>
      </c>
      <c r="E4" t="str">
        <f>CONCATENATE("&lt;alt_gloss&gt;",'Word List'!D4,"&lt;/alt_gloss&gt;")</f>
        <v>&lt;alt_gloss&gt;I harvest&lt;/alt_gloss&gt;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&lt;IPA_transcription&gt;¢ʔe²&lt;/IPA_transcription&gt;</v>
      </c>
      <c r="D5" t="str">
        <f>CONCATENATE("&lt;gloss&gt;",'Word List'!C5,"&lt;/gloss&gt;")</f>
        <v>&lt;gloss&gt;intestinos&lt;/gloss&gt;</v>
      </c>
      <c r="E5" t="str">
        <f>CONCATENATE("&lt;alt_gloss&gt;",'Word List'!D5,"&lt;/alt_gloss&gt;")</f>
        <v>&lt;alt_gloss&gt;intestines&lt;/alt_gloss&gt;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&lt;IPA_transcription&gt;še¹ʔe³&lt;/IPA_transcription&gt;</v>
      </c>
      <c r="D6" t="str">
        <f>CONCATENATE("&lt;gloss&gt;",'Word List'!C6,"&lt;/gloss&gt;")</f>
        <v>&lt;gloss&gt;su marido&lt;/gloss&gt;</v>
      </c>
      <c r="E6" t="str">
        <f>CONCATENATE("&lt;alt_gloss&gt;",'Word List'!D6,"&lt;/alt_gloss&gt;")</f>
        <v>&lt;alt_gloss&gt;her husband&lt;/alt_gloss&gt;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&lt;IPA_transcription&gt;ntu¹ʔu l̸&lt;/IPA_transcription&gt;</v>
      </c>
      <c r="D7" t="str">
        <f>CONCATENATE("&lt;gloss&gt;",'Word List'!C7,"&lt;/gloss&gt;")</f>
        <v>&lt;gloss&gt;derecho&lt;/gloss&gt;</v>
      </c>
      <c r="E7" t="str">
        <f>CONCATENATE("&lt;alt_gloss&gt;",'Word List'!D7,"&lt;/alt_gloss&gt;")</f>
        <v>&lt;alt_gloss&gt;straight&lt;/alt_gloss&gt;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&lt;IPA_transcription&gt;tʔu¹&lt;/IPA_transcription&gt;</v>
      </c>
      <c r="D8" t="str">
        <f>CONCATENATE("&lt;gloss&gt;",'Word List'!C8,"&lt;/gloss&gt;")</f>
        <v>&lt;gloss&gt;mitad&lt;/gloss&gt;</v>
      </c>
      <c r="E8" t="str">
        <f>CONCATENATE("&lt;alt_gloss&gt;",'Word List'!D8,"&lt;/alt_gloss&gt;")</f>
        <v>&lt;alt_gloss&gt;half&lt;/alt_gloss&gt;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&lt;IPA_transcription&gt;nte¹ʔe³&lt;/IPA_transcription&gt;</v>
      </c>
      <c r="D9" t="str">
        <f>CONCATENATE("&lt;gloss&gt;",'Word List'!C9,"&lt;/gloss&gt;")</f>
        <v>&lt;gloss&gt;para que&lt;/gloss&gt;</v>
      </c>
      <c r="E9" t="str">
        <f>CONCATENATE("&lt;alt_gloss&gt;",'Word List'!D9,"&lt;/alt_gloss&gt;")</f>
        <v>&lt;alt_gloss&gt;what for&lt;/alt_gloss&gt;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&lt;IPA_transcription&gt;tʔe¹³&lt;/IPA_transcription&gt;</v>
      </c>
      <c r="D10" t="str">
        <f>CONCATENATE("&lt;gloss&gt;",'Word List'!C10,"&lt;/gloss&gt;")</f>
        <v>&lt;gloss&gt;su padre&lt;/gloss&gt;</v>
      </c>
      <c r="E10" t="str">
        <f>CONCATENATE("&lt;alt_gloss&gt;",'Word List'!D10,"&lt;/alt_gloss&gt;")</f>
        <v>&lt;alt_gloss&gt;his father&lt;/alt_gloss&gt;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&lt;IPA_transcription&gt;nčʔe²ntu²šʔe̜¹²-na² hʔa̜³&lt;/IPA_transcription&gt;</v>
      </c>
      <c r="D11" t="str">
        <f>CONCATENATE("&lt;gloss&gt;",'Word List'!C11,"&lt;/gloss&gt;")</f>
        <v>&lt;gloss&gt;tu me ofreces a mi&lt;/gloss&gt;</v>
      </c>
      <c r="E11" t="str">
        <f>CONCATENATE("&lt;alt_gloss&gt;",'Word List'!D11,"&lt;/alt_gloss&gt;")</f>
        <v>&lt;alt_gloss&gt;you (sing.) offer to me&lt;/alt_gloss&gt;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&lt;IPA_transcription&gt;nčʔe²ntu²še̜¹ʔe̜²-na³ hʔa̜³ &lt;/IPA_transcription&gt;</v>
      </c>
      <c r="D12" t="str">
        <f>CONCATENATE("&lt;gloss&gt;",'Word List'!C12,"&lt;/gloss&gt;")</f>
        <v>&lt;gloss&gt;ella me ofrece&lt;/gloss&gt;</v>
      </c>
      <c r="E12" t="str">
        <f>CONCATENATE("&lt;alt_gloss&gt;",'Word List'!D12,"&lt;/alt_gloss&gt;")</f>
        <v>&lt;alt_gloss&gt;she offers to me&lt;/alt_gloss&gt;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&lt;IPA_transcription&gt;te²čʔua²&lt;/IPA_transcription&gt;</v>
      </c>
      <c r="D13" t="str">
        <f>CONCATENATE("&lt;gloss&gt;",'Word List'!C13,"&lt;/gloss&gt;")</f>
        <v>&lt;gloss&gt;medir&lt;/gloss&gt;</v>
      </c>
      <c r="E13" t="str">
        <f>CONCATENATE("&lt;alt_gloss&gt;",'Word List'!D13,"&lt;/alt_gloss&gt;")</f>
        <v>&lt;alt_gloss&gt;measures of a piece of land&lt;/alt_gloss&gt;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&lt;IPA_transcription&gt;k/ɣu²ṣ̌u³ʔa²&lt;/IPA_transcription&gt;</v>
      </c>
      <c r="D14" t="str">
        <f>CONCATENATE("&lt;gloss&gt;",'Word List'!C14,"&lt;/gloss&gt;")</f>
        <v>&lt;gloss&gt;&lt;/gloss&gt;</v>
      </c>
      <c r="E14" t="str">
        <f>CONCATENATE("&lt;alt_gloss&gt;",'Word List'!D14,"&lt;/alt_gloss&gt;")</f>
        <v>&lt;alt_gloss&gt;a ground nesting wasp&lt;/alt_gloss&gt;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&lt;IPA_transcription&gt;rʔua²&lt;/IPA_transcription&gt;</v>
      </c>
      <c r="D15" t="str">
        <f>CONCATENATE("&lt;gloss&gt;",'Word List'!C15,"&lt;/gloss&gt;")</f>
        <v>&lt;gloss&gt;boca&lt;/gloss&gt;</v>
      </c>
      <c r="E15" t="str">
        <f>CONCATENATE("&lt;alt_gloss&gt;",'Word List'!D15,"&lt;/alt_gloss&gt;")</f>
        <v>&lt;alt_gloss&gt;mouth&lt;/alt_gloss&gt;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&lt;IPA_transcription&gt;nu̜¹ʔa̜²&lt;/IPA_transcription&gt;</v>
      </c>
      <c r="D16" t="str">
        <f>CONCATENATE("&lt;gloss&gt;",'Word List'!C16,"&lt;/gloss&gt;")</f>
        <v>&lt;gloss&gt;cuate&lt;/gloss&gt;</v>
      </c>
      <c r="E16" t="str">
        <f>CONCATENATE("&lt;alt_gloss&gt;",'Word List'!D16,"&lt;/alt_gloss&gt;")</f>
        <v>&lt;alt_gloss&gt;twins&lt;/alt_gloss&gt;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&lt;IPA_transcription&gt;nʔu̜e̜²&lt;/IPA_transcription&gt;</v>
      </c>
      <c r="D17" t="str">
        <f>CONCATENATE("&lt;gloss&gt;",'Word List'!C17,"&lt;/gloss&gt;")</f>
        <v>&lt;gloss&gt;sabe&lt;/gloss&gt;</v>
      </c>
      <c r="E17" t="str">
        <f>CONCATENATE("&lt;alt_gloss&gt;",'Word List'!D17,"&lt;/alt_gloss&gt;")</f>
        <v>&lt;alt_gloss&gt;he knows (young/inf.)&lt;/alt_gloss&gt;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&lt;IPA_transcription&gt;rʔue²&lt;/IPA_transcription&gt;</v>
      </c>
      <c r="D18" t="str">
        <f>CONCATENATE("&lt;gloss&gt;",'Word List'!C18,"&lt;/gloss&gt;")</f>
        <v>&lt;gloss&gt;manojo&lt;/gloss&gt;</v>
      </c>
      <c r="E18" t="str">
        <f>CONCATENATE("&lt;alt_gloss&gt;",'Word List'!D18,"&lt;/alt_gloss&gt;")</f>
        <v>&lt;alt_gloss&gt;a bundle&lt;/alt_gloss&gt;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&lt;IPA_transcription&gt;tʔie¹³&lt;/IPA_transcription&gt;</v>
      </c>
      <c r="D19" t="str">
        <f>CONCATENATE("&lt;gloss&gt;",'Word List'!C19,"&lt;/gloss&gt;")</f>
        <v>&lt;gloss&gt;su vapor&lt;/gloss&gt;</v>
      </c>
      <c r="E19" t="str">
        <f>CONCATENATE("&lt;alt_gloss&gt;",'Word List'!D19,"&lt;/alt_gloss&gt;")</f>
        <v>&lt;alt_gloss&gt;his steam&lt;/alt_gloss&gt;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&lt;IPA_transcription&gt;ti̜²ʔye̜²&lt;/IPA_transcription&gt;</v>
      </c>
      <c r="D20" t="str">
        <f>CONCATENATE("&lt;gloss&gt;",'Word List'!C20,"&lt;/gloss&gt;")</f>
        <v>&lt;gloss&gt;el oye&lt;/gloss&gt;</v>
      </c>
      <c r="E20" t="str">
        <f>CONCATENATE("&lt;alt_gloss&gt;",'Word List'!D20,"&lt;/alt_gloss&gt;")</f>
        <v>&lt;alt_gloss&gt;he hears&lt;/alt_gloss&gt;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&lt;IPA_transcription&gt;tʔi̜a̜²³&lt;/IPA_transcription&gt;</v>
      </c>
      <c r="D21" t="str">
        <f>CONCATENATE("&lt;gloss&gt;",'Word List'!C21,"&lt;/gloss&gt;")</f>
        <v>&lt;gloss&gt;yo oigo&lt;/gloss&gt;</v>
      </c>
      <c r="E21" t="str">
        <f>CONCATENATE("&lt;alt_gloss&gt;",'Word List'!D21,"&lt;/alt_gloss&gt;")</f>
        <v>&lt;alt_gloss&gt;I hear&lt;/alt_gloss&gt;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&lt;IPA_transcription&gt;thi³ʔa²&lt;/IPA_transcription&gt;</v>
      </c>
      <c r="D22" t="str">
        <f>CONCATENATE("&lt;gloss&gt;",'Word List'!C22,"&lt;/gloss&gt;")</f>
        <v>&lt;gloss&gt;tu puedes&lt;/gloss&gt;</v>
      </c>
      <c r="E22" t="str">
        <f>CONCATENATE("&lt;alt_gloss&gt;",'Word List'!D22,"&lt;/alt_gloss&gt;")</f>
        <v>&lt;alt_gloss&gt;you (sing.) are able&lt;/alt_gloss&gt;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&lt;IPA_transcription&gt;vʔia³&lt;/IPA_transcription&gt;</v>
      </c>
      <c r="D23" t="str">
        <f>CONCATENATE("&lt;gloss&gt;",'Word List'!C23,"&lt;/gloss&gt;")</f>
        <v>&lt;gloss&gt;yo viene de arriba&lt;/gloss&gt;</v>
      </c>
      <c r="E23" t="str">
        <f>CONCATENATE("&lt;alt_gloss&gt;",'Word List'!D23,"&lt;/alt_gloss&gt;")</f>
        <v>&lt;alt_gloss&gt;I come from above&lt;/alt_gloss&gt;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&lt;IPA_transcription&gt;ni̜ʔ²ya̜²&lt;/IPA_transcription&gt;</v>
      </c>
      <c r="D24" t="str">
        <f>CONCATENATE("&lt;gloss&gt;",'Word List'!C24,"&lt;/gloss&gt;")</f>
        <v>&lt;gloss&gt;tu petate&lt;/gloss&gt;</v>
      </c>
      <c r="E24" t="str">
        <f>CONCATENATE("&lt;alt_gloss&gt;",'Word List'!D24,"&lt;/alt_gloss&gt;")</f>
        <v>&lt;alt_gloss&gt;your (sing.) straw mat&lt;/alt_gloss&gt;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&lt;IPA_transcription&gt;šʔui³&lt;/IPA_transcription&gt;</v>
      </c>
      <c r="D25" t="str">
        <f>CONCATENATE("&lt;gloss&gt;",'Word List'!C25,"&lt;/gloss&gt;")</f>
        <v>&lt;gloss&gt;&lt;/gloss&gt;</v>
      </c>
      <c r="E25" t="str">
        <f>CONCATENATE("&lt;alt_gloss&gt;",'Word List'!D25,"&lt;/alt_gloss&gt;")</f>
        <v>&lt;alt_gloss&gt;fire&lt;/alt_gloss&gt;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&lt;IPA_transcription&gt;thuʔ¹vi¹&lt;/IPA_transcription&gt;</v>
      </c>
      <c r="D26" t="str">
        <f>CONCATENATE("&lt;gloss&gt;",'Word List'!C26,"&lt;/gloss&gt;")</f>
        <v>&lt;gloss&gt;liso&lt;/gloss&gt;</v>
      </c>
      <c r="E26" t="str">
        <f>CONCATENATE("&lt;alt_gloss&gt;",'Word List'!D26,"&lt;/alt_gloss&gt;")</f>
        <v>&lt;alt_gloss&gt;smooth&lt;/alt_gloss&gt;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&lt;IPA_transcription&gt;thi³ʔe²&lt;/IPA_transcription&gt;</v>
      </c>
      <c r="D27" t="str">
        <f>CONCATENATE("&lt;gloss&gt;",'Word List'!C27,"&lt;/gloss&gt;")</f>
        <v>&lt;gloss&gt;el puede&lt;/gloss&gt;</v>
      </c>
      <c r="E27" t="str">
        <f>CONCATENATE("&lt;alt_gloss&gt;",'Word List'!D27,"&lt;/alt_gloss&gt;")</f>
        <v>&lt;alt_gloss&gt;he is able&lt;/alt_gloss&gt;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&lt;IPA_transcription&gt;tʔi̜e̜²³&lt;/IPA_transcription&gt;</v>
      </c>
      <c r="D28" t="str">
        <f>CONCATENATE("&lt;gloss&gt;",'Word List'!C28,"&lt;/gloss&gt;")</f>
        <v>&lt;gloss&gt;su elote&lt;/gloss&gt;</v>
      </c>
      <c r="E28" t="str">
        <f>CONCATENATE("&lt;alt_gloss&gt;",'Word List'!D28,"&lt;/alt_gloss&gt;")</f>
        <v>&lt;alt_gloss&gt;his ear of corn&lt;/alt_gloss&gt;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&lt;IPA_transcription&gt;¢i¹čhe¹&lt;/IPA_transcription&gt;</v>
      </c>
      <c r="D29" t="str">
        <f>CONCATENATE("&lt;gloss&gt;",'Word List'!C29,"&lt;/gloss&gt;")</f>
        <v>&lt;gloss&gt;maduro&lt;/gloss&gt;</v>
      </c>
      <c r="E29" t="str">
        <f>CONCATENATE("&lt;alt_gloss&gt;",'Word List'!D29,"&lt;/alt_gloss&gt;")</f>
        <v>&lt;alt_gloss&gt;ripe&lt;/alt_gloss&gt;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&lt;IPA_transcription&gt;si¹kheʔ¹&lt;/IPA_transcription&gt;</v>
      </c>
      <c r="D30" t="str">
        <f>CONCATENATE("&lt;gloss&gt;",'Word List'!C30,"&lt;/gloss&gt;")</f>
        <v>&lt;gloss&gt;cerrado&lt;/gloss&gt;</v>
      </c>
      <c r="E30" t="str">
        <f>CONCATENATE("&lt;alt_gloss&gt;",'Word List'!D30,"&lt;/alt_gloss&gt;")</f>
        <v>&lt;alt_gloss&gt;shut&lt;/alt_gloss&gt;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&lt;IPA_transcription&gt;k/ɣu¹čiʔ¹&lt;/IPA_transcription&gt;</v>
      </c>
      <c r="D31" t="str">
        <f>CONCATENATE("&lt;gloss&gt;",'Word List'!C31,"&lt;/gloss&gt;")</f>
        <v>&lt;gloss&gt;puerco&lt;/gloss&gt;</v>
      </c>
      <c r="E31" t="str">
        <f>CONCATENATE("&lt;alt_gloss&gt;",'Word List'!D31,"&lt;/alt_gloss&gt;")</f>
        <v>&lt;alt_gloss&gt;pig&lt;/alt_gloss&gt;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&lt;entry&gt;3&lt;/entry&gt;</v>
      </c>
      <c r="C32" t="str">
        <f>CONCATENATE("&lt;IPA_transcription&gt;",'Word List'!B32,"&lt;/IPA_transcription&gt;")</f>
        <v>&lt;IPA_transcription&gt;si¹ka¹&lt;/IPA_transcription&gt;</v>
      </c>
      <c r="D32" t="str">
        <f>CONCATENATE("&lt;gloss&gt;",'Word List'!C32,"&lt;/gloss&gt;")</f>
        <v>&lt;gloss&gt;debe&lt;/gloss&gt;</v>
      </c>
      <c r="E32" t="str">
        <f>CONCATENATE("&lt;alt_gloss&gt;",'Word List'!D32,"&lt;/alt_gloss&gt;")</f>
        <v>&lt;alt_gloss&gt;owes&lt;/alt_gloss&gt;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&lt;IPA_transcription&gt;thu¹va¹&lt;/IPA_transcription&gt;</v>
      </c>
      <c r="D33" t="str">
        <f>CONCATENATE("&lt;gloss&gt;",'Word List'!C33,"&lt;/gloss&gt;")</f>
        <v>&lt;gloss&gt;blanco&lt;/gloss&gt;</v>
      </c>
      <c r="E33" t="str">
        <f>CONCATENATE("&lt;alt_gloss&gt;",'Word List'!D33,"&lt;/alt_gloss&gt;")</f>
        <v>&lt;alt_gloss&gt;white&lt;/alt_gloss&gt;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&lt;IPA_transcription&gt;ṣ̌u¹vaʔ¹&lt;/IPA_transcription&gt;</v>
      </c>
      <c r="D34" t="str">
        <f>CONCATENATE("&lt;gloss&gt;",'Word List'!C34,"&lt;/gloss&gt;")</f>
        <v>&lt;gloss&gt;fresco&lt;/gloss&gt;</v>
      </c>
      <c r="E34" t="str">
        <f>CONCATENATE("&lt;alt_gloss&gt;",'Word List'!D34,"&lt;/alt_gloss&gt;")</f>
        <v>&lt;alt_gloss&gt;fresh&lt;/alt_gloss&gt;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&lt;IPA_transcription&gt;tu¹teʔ¹&lt;/IPA_transcription&gt;</v>
      </c>
      <c r="D35" t="str">
        <f>CONCATENATE("&lt;gloss&gt;",'Word List'!C35,"&lt;/gloss&gt;")</f>
        <v>&lt;gloss&gt;tela&lt;/gloss&gt;</v>
      </c>
      <c r="E35" t="str">
        <f>CONCATENATE("&lt;alt_gloss&gt;",'Word List'!D35,"&lt;/alt_gloss&gt;")</f>
        <v>&lt;alt_gloss&gt;cloth&lt;/alt_gloss&gt;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&lt;IPA_transcription&gt;tu¹teʔ¹ teʔ²na³&lt;/IPA_transcription&gt;</v>
      </c>
      <c r="D36" t="str">
        <f>CONCATENATE("&lt;gloss&gt;",'Word List'!C36,"&lt;/gloss&gt;")</f>
        <v>&lt;gloss&gt;tela compró&lt;/gloss&gt;</v>
      </c>
      <c r="E36" t="str">
        <f>CONCATENATE("&lt;alt_gloss&gt;",'Word List'!D36,"&lt;/alt_gloss&gt;")</f>
        <v>&lt;alt_gloss&gt;(he) bought cloth&lt;/alt_gloss&gt;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&lt;IPA_transcription&gt;k/ɣu²ṣ̌aʔ²&lt;/IPA_transcription&gt;</v>
      </c>
      <c r="D37" t="str">
        <f>CONCATENATE("&lt;gloss&gt;",'Word List'!C37,"&lt;/gloss&gt;")</f>
        <v>&lt;gloss&gt;león&lt;/gloss&gt;</v>
      </c>
      <c r="E37" t="str">
        <f>CONCATENATE("&lt;alt_gloss&gt;",'Word List'!D37,"&lt;/alt_gloss&gt;")</f>
        <v>&lt;alt_gloss&gt;lion&lt;/alt_gloss&gt;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&lt;IPA_transcription&gt;k/ɣu²ṣ̌aʔ² teʔ²na³&lt;/IPA_transcription&gt;</v>
      </c>
      <c r="D38" t="str">
        <f>CONCATENATE("&lt;gloss&gt;",'Word List'!C38,"&lt;/gloss&gt;")</f>
        <v>&lt;gloss&gt;león compró&lt;/gloss&gt;</v>
      </c>
      <c r="E38" t="str">
        <f>CONCATENATE("&lt;alt_gloss&gt;",'Word List'!D38,"&lt;/alt_gloss&gt;")</f>
        <v>&lt;alt_gloss&gt;(he) bought lion&lt;/alt_gloss&gt;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&lt;IPA_transcription&gt;k/ɣu²tha²&lt;/IPA_transcription&gt;</v>
      </c>
      <c r="D39" t="str">
        <f>CONCATENATE("&lt;gloss&gt;",'Word List'!C39,"&lt;/gloss&gt;")</f>
        <v>&lt;gloss&gt;aguilar&lt;/gloss&gt;</v>
      </c>
      <c r="E39" t="str">
        <f>CONCATENATE("&lt;alt_gloss&gt;",'Word List'!D39,"&lt;/alt_gloss&gt;")</f>
        <v>&lt;alt_gloss&gt;eagle&lt;/alt_gloss&gt;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&lt;IPA_transcription&gt;nti²tu̜²&lt;/IPA_transcription&gt;</v>
      </c>
      <c r="D40" t="str">
        <f>CONCATENATE("&lt;gloss&gt;",'Word List'!C40,"&lt;/gloss&gt;")</f>
        <v>&lt;gloss&gt;muy&lt;/gloss&gt;</v>
      </c>
      <c r="E40" t="str">
        <f>CONCATENATE("&lt;alt_gloss&gt;",'Word List'!D40,"&lt;/alt_gloss&gt;")</f>
        <v>&lt;alt_gloss&gt;very much&lt;/alt_gloss&gt;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&lt;IPA_transcription&gt;ta²ho̜ʔ²&lt;/IPA_transcription&gt;</v>
      </c>
      <c r="D41" t="str">
        <f>CONCATENATE("&lt;gloss&gt;",'Word List'!C41,"&lt;/gloss&gt;")</f>
        <v>&lt;gloss&gt;pelear&lt;/gloss&gt;</v>
      </c>
      <c r="E41" t="str">
        <f>CONCATENATE("&lt;alt_gloss&gt;",'Word List'!D41,"&lt;/alt_gloss&gt;")</f>
        <v>&lt;alt_gloss&gt;to fight&lt;/alt_gloss&gt;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&lt;IPA_transcription&gt;k/ɣu²hnu²&lt;/IPA_transcription&gt;</v>
      </c>
      <c r="D42" t="str">
        <f>CONCATENATE("&lt;gloss&gt;",'Word List'!C42,"&lt;/gloss&gt;")</f>
        <v>&lt;gloss&gt;ardilla&lt;/gloss&gt;</v>
      </c>
      <c r="E42" t="str">
        <f>CONCATENATE("&lt;alt_gloss&gt;",'Word List'!D42,"&lt;/alt_gloss&gt;")</f>
        <v>&lt;alt_gloss&gt;squirrel&lt;/alt_gloss&gt;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&lt;IPA_transcription&gt;k/ɣu²hntiʔ²&lt;/IPA_transcription&gt;</v>
      </c>
      <c r="D43" t="str">
        <f>CONCATENATE("&lt;gloss&gt;",'Word List'!C43,"&lt;/gloss&gt;")</f>
        <v>&lt;gloss&gt;piojo&lt;/gloss&gt;</v>
      </c>
      <c r="E43" t="str">
        <f>CONCATENATE("&lt;alt_gloss&gt;",'Word List'!D43,"&lt;/alt_gloss&gt;")</f>
        <v>&lt;alt_gloss&gt;flea&lt;/alt_gloss&gt;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&lt;IPA_transcription&gt;(no transcription)&lt;/IPA_transcription&gt;</v>
      </c>
      <c r="D44" t="str">
        <f>CONCATENATE("&lt;gloss&gt;",'Word List'!C44,"&lt;/gloss&gt;")</f>
        <v>&lt;gloss&gt;(no gloss)&lt;/gloss&gt;</v>
      </c>
      <c r="E44" t="str">
        <f>CONCATENATE("&lt;alt_gloss&gt;",'Word List'!D44,"&lt;/alt_gloss&gt;")</f>
        <v>&lt;alt_gloss&gt;(no gloss)&lt;/alt_gloss&gt;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&lt;IPA_transcription&gt;tu¹teʔ¹ teʔ²na³&lt;/IPA_transcription&gt;</v>
      </c>
      <c r="D45" t="str">
        <f>CONCATENATE("&lt;gloss&gt;",'Word List'!C45,"&lt;/gloss&gt;")</f>
        <v>&lt;gloss&gt;tela compró&lt;/gloss&gt;</v>
      </c>
      <c r="E45" t="str">
        <f>CONCATENATE("&lt;alt_gloss&gt;",'Word List'!D45,"&lt;/alt_gloss&gt;")</f>
        <v>&lt;alt_gloss&gt;(he) bought cloth&lt;/alt_gloss&gt;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&lt;IPA_transcription&gt;čʔi¹na¹³&lt;/IPA_transcription&gt;</v>
      </c>
      <c r="D46" t="str">
        <f>CONCATENATE("&lt;gloss&gt;",'Word List'!C46,"&lt;/gloss&gt;")</f>
        <v>&lt;gloss&gt;mi olla&lt;/gloss&gt;</v>
      </c>
      <c r="E46" t="str">
        <f>CONCATENATE("&lt;alt_gloss&gt;",'Word List'!D46,"&lt;/alt_gloss&gt;")</f>
        <v>&lt;alt_gloss&gt;my bowl&lt;/alt_gloss&gt;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&lt;IPA_transcription&gt;č̣iʔ¹na³&lt;/IPA_transcription&gt;</v>
      </c>
      <c r="D47" t="str">
        <f>CONCATENATE("&lt;gloss&gt;",'Word List'!C47,"&lt;/gloss&gt;")</f>
        <v>&lt;gloss&gt;mi mujer&lt;/gloss&gt;</v>
      </c>
      <c r="E47" t="str">
        <f>CONCATENATE("&lt;alt_gloss&gt;",'Word List'!D47,"&lt;/alt_gloss&gt;")</f>
        <v>&lt;alt_gloss&gt;my wife&lt;/alt_gloss&gt;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&lt;IPA_transcription&gt;¢ʔa²ʔɣa²&lt;/IPA_transcription&gt;</v>
      </c>
      <c r="D48" t="str">
        <f>CONCATENATE("&lt;gloss&gt;",'Word List'!C48,"&lt;/gloss&gt;")</f>
        <v>&lt;gloss&gt;barranca&lt;/gloss&gt;</v>
      </c>
      <c r="E48" t="str">
        <f>CONCATENATE("&lt;alt_gloss&gt;",'Word List'!D48,"&lt;/alt_gloss&gt;")</f>
        <v>&lt;alt_gloss&gt;ravine&lt;/alt_gloss&gt;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&lt;IPA_transcription&gt;¢aʔ²nkaʔ²&lt;/IPA_transcription&gt;</v>
      </c>
      <c r="D49" t="str">
        <f>CONCATENATE("&lt;gloss&gt;",'Word List'!C49,"&lt;/gloss&gt;")</f>
        <v>&lt;gloss&gt;sano&lt;/gloss&gt;</v>
      </c>
      <c r="E49" t="str">
        <f>CONCATENATE("&lt;alt_gloss&gt;",'Word List'!D49,"&lt;/alt_gloss&gt;")</f>
        <v>&lt;alt_gloss&gt;healthy&lt;/alt_gloss&gt;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&lt;IPA_transcription&gt;¢ʔa²nka²³&lt;/IPA_transcription&gt;</v>
      </c>
      <c r="D50" t="str">
        <f>CONCATENATE("&lt;gloss&gt;",'Word List'!C50,"&lt;/gloss&gt;")</f>
        <v>&lt;gloss&gt;yo lloro&lt;/gloss&gt;</v>
      </c>
      <c r="E50" t="str">
        <f>CONCATENATE("&lt;alt_gloss&gt;",'Word List'!D50,"&lt;/alt_gloss&gt;")</f>
        <v>&lt;alt_gloss&gt;I cry&lt;/alt_gloss&gt;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&lt;IPA_transcription&gt;si¹ka¹&lt;/IPA_transcription&gt;</v>
      </c>
      <c r="D51" t="str">
        <f>CONCATENATE("&lt;gloss&gt;",'Word List'!C51,"&lt;/gloss&gt;")</f>
        <v>&lt;gloss&gt;debe&lt;/gloss&gt;</v>
      </c>
      <c r="E51" t="str">
        <f>CONCATENATE("&lt;alt_gloss&gt;",'Word List'!D51,"&lt;/alt_gloss&gt;")</f>
        <v>&lt;alt_gloss&gt;owes&lt;/alt_gloss&gt;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&lt;IPA_transcription&gt;ti²ye¹&lt;/IPA_transcription&gt;</v>
      </c>
      <c r="D52" t="str">
        <f>CONCATENATE("&lt;gloss&gt;",'Word List'!C52,"&lt;/gloss&gt;")</f>
        <v>&lt;gloss&gt;negro&lt;/gloss&gt;</v>
      </c>
      <c r="E52" t="str">
        <f>CONCATENATE("&lt;alt_gloss&gt;",'Word List'!D52,"&lt;/alt_gloss&gt;")</f>
        <v>&lt;alt_gloss&gt;black&lt;/alt_gloss&gt;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&lt;IPA_transcription&gt;tu¹teʔ¹&lt;/IPA_transcription&gt;</v>
      </c>
      <c r="D53" t="str">
        <f>CONCATENATE("&lt;gloss&gt;",'Word List'!C53,"&lt;/gloss&gt;")</f>
        <v>&lt;gloss&gt;tela&lt;/gloss&gt;</v>
      </c>
      <c r="E53" t="str">
        <f>CONCATENATE("&lt;alt_gloss&gt;",'Word List'!D53,"&lt;/alt_gloss&gt;")</f>
        <v>&lt;alt_gloss&gt;cloth&lt;/alt_gloss&gt;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&lt;IPA_transcription&gt;¢a¹yeʔ¹&lt;/IPA_transcription&gt;</v>
      </c>
      <c r="D54" t="str">
        <f>CONCATENATE("&lt;gloss&gt;",'Word List'!C54,"&lt;/gloss&gt;")</f>
        <v>&lt;gloss&gt;el recibe&lt;/gloss&gt;</v>
      </c>
      <c r="E54" t="str">
        <f>CONCATENATE("&lt;alt_gloss&gt;",'Word List'!D54,"&lt;/alt_gloss&gt;")</f>
        <v>&lt;alt_gloss&gt;he receives&lt;/alt_gloss&gt;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&lt;IPA_transcription&gt;si¹ka¹&lt;/IPA_transcription&gt;</v>
      </c>
      <c r="D55" t="str">
        <f>CONCATENATE("&lt;gloss&gt;",'Word List'!C55,"&lt;/gloss&gt;")</f>
        <v>&lt;gloss&gt;debe&lt;/gloss&gt;</v>
      </c>
      <c r="E55" t="str">
        <f>CONCATENATE("&lt;alt_gloss&gt;",'Word List'!D55,"&lt;/alt_gloss&gt;")</f>
        <v>&lt;alt_gloss&gt;owes&lt;/alt_gloss&gt;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&lt;IPA_transcription&gt;ti²ye¹&lt;/IPA_transcription&gt;</v>
      </c>
      <c r="D56" t="str">
        <f>CONCATENATE("&lt;gloss&gt;",'Word List'!C56,"&lt;/gloss&gt;")</f>
        <v>&lt;gloss&gt;negra&lt;/gloss&gt;</v>
      </c>
      <c r="E56" t="str">
        <f>CONCATENATE("&lt;alt_gloss&gt;",'Word List'!D56,"&lt;/alt_gloss&gt;")</f>
        <v>&lt;alt_gloss&gt;black&lt;/alt_gloss&gt;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&lt;IPA_transcription&gt;tu¹teʔ¹&lt;/IPA_transcription&gt;</v>
      </c>
      <c r="D57" t="str">
        <f>CONCATENATE("&lt;gloss&gt;",'Word List'!C57,"&lt;/gloss&gt;")</f>
        <v>&lt;gloss&gt;tela&lt;/gloss&gt;</v>
      </c>
      <c r="E57" t="str">
        <f>CONCATENATE("&lt;alt_gloss&gt;",'Word List'!D57,"&lt;/alt_gloss&gt;")</f>
        <v>&lt;alt_gloss&gt;cloth&lt;/alt_gloss&gt;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&lt;IPA_transcription&gt;¢a¹yeʔ¹&lt;/IPA_transcription&gt;</v>
      </c>
      <c r="D58" t="str">
        <f>CONCATENATE("&lt;gloss&gt;",'Word List'!C58,"&lt;/gloss&gt;")</f>
        <v>&lt;gloss&gt;el recibe&lt;/gloss&gt;</v>
      </c>
      <c r="E58" t="str">
        <f>CONCATENATE("&lt;alt_gloss&gt;",'Word List'!D58,"&lt;/alt_gloss&gt;")</f>
        <v>&lt;alt_gloss&gt;he receives&lt;/alt_gloss&gt;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&lt;IPA_transcription&gt;teʔ³na³&lt;/IPA_transcription&gt;</v>
      </c>
      <c r="D59" t="str">
        <f>CONCATENATE("&lt;gloss&gt;",'Word List'!C59,"&lt;/gloss&gt;")</f>
        <v>&lt;gloss&gt;yo compro &lt;/gloss&gt;</v>
      </c>
      <c r="E59" t="str">
        <f>CONCATENATE("&lt;alt_gloss&gt;",'Word List'!D59,"&lt;/alt_gloss&gt;")</f>
        <v>&lt;alt_gloss&gt;I buy&lt;/alt_gloss&gt;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&lt;IPA_transcription&gt;ča¹ʔve²&lt;/IPA_transcription&gt;</v>
      </c>
      <c r="D60" t="str">
        <f>CONCATENATE("&lt;gloss&gt;",'Word List'!C60,"&lt;/gloss&gt;")</f>
        <v>&lt;gloss&gt;le gusta&lt;/gloss&gt;</v>
      </c>
      <c r="E60" t="str">
        <f>CONCATENATE("&lt;alt_gloss&gt;",'Word List'!D60,"&lt;/alt_gloss&gt;")</f>
        <v>&lt;alt_gloss&gt;likes&lt;/alt_gloss&gt;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&lt;IPA_transcription&gt;ntaʔ²ṣ̌a³&lt;/IPA_transcription&gt;</v>
      </c>
      <c r="D61" t="str">
        <f>CONCATENATE("&lt;gloss&gt;",'Word List'!C61,"&lt;/gloss&gt;")</f>
        <v>&lt;gloss&gt;mole&lt;/gloss&gt;</v>
      </c>
      <c r="E61" t="str">
        <f>CONCATENATE("&lt;alt_gloss&gt;",'Word List'!D61,"&lt;/alt_gloss&gt;")</f>
        <v>&lt;alt_gloss&gt;mole&lt;/alt_gloss&gt;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&lt;IPA_transcription&gt;čhaʔ te&lt;/IPA_transcription&gt;</v>
      </c>
      <c r="D62" t="str">
        <f>CONCATENATE("&lt;gloss&gt;",'Word List'!C62,"&lt;/gloss&gt;")</f>
        <v>&lt;gloss&gt;enramada&lt;/gloss&gt;</v>
      </c>
      <c r="E62" t="str">
        <f>CONCATENATE("&lt;alt_gloss&gt;",'Word List'!D62,"&lt;/alt_gloss&gt;")</f>
        <v>&lt;alt_gloss&gt;a shelter&lt;/alt_gloss&gt;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&lt;IPA_transcription&gt;ti¹yʔe&lt;/IPA_transcription&gt;</v>
      </c>
      <c r="D63" t="str">
        <f>CONCATENATE("&lt;gloss&gt;",'Word List'!C63,"&lt;/gloss&gt;")</f>
        <v>&lt;gloss&gt;remienda&lt;/gloss&gt;</v>
      </c>
      <c r="E63" t="str">
        <f>CONCATENATE("&lt;alt_gloss&gt;",'Word List'!D63,"&lt;/alt_gloss&gt;")</f>
        <v>&lt;alt_gloss&gt;mends&lt;/alt_gloss&gt;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&lt;IPA_transcription&gt;k/ɣa³hnʔe³&lt;/IPA_transcription&gt;</v>
      </c>
      <c r="D64" t="str">
        <f>CONCATENATE("&lt;gloss&gt;",'Word List'!C64,"&lt;/gloss&gt;")</f>
        <v>&lt;gloss&gt;su palma&lt;/gloss&gt;</v>
      </c>
      <c r="E64" t="str">
        <f>CONCATENATE("&lt;alt_gloss&gt;",'Word List'!D64,"&lt;/alt_gloss&gt;")</f>
        <v>&lt;alt_gloss&gt;his palm leaves&lt;/alt_gloss&gt;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&lt;IPA_transcription&gt;tu³tʔe¹³&lt;/IPA_transcription&gt;</v>
      </c>
      <c r="D65" t="str">
        <f>CONCATENATE("&lt;gloss&gt;",'Word List'!C65,"&lt;/gloss&gt;")</f>
        <v>&lt;gloss&gt;su tela&lt;/gloss&gt;</v>
      </c>
      <c r="E65" t="str">
        <f>CONCATENATE("&lt;alt_gloss&gt;",'Word List'!D65,"&lt;/alt_gloss&gt;")</f>
        <v>&lt;alt_gloss&gt;his cloth&lt;/alt_gloss&gt;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&lt;IPA_transcription&gt;k/ɣu²nčʔa²&lt;/IPA_transcription&gt;</v>
      </c>
      <c r="D66" t="str">
        <f>CONCATENATE("&lt;gloss&gt;",'Word List'!C66,"&lt;/gloss&gt;")</f>
        <v>&lt;gloss&gt;mapache&lt;/gloss&gt;</v>
      </c>
      <c r="E66" t="str">
        <f>CONCATENATE("&lt;alt_gloss&gt;",'Word List'!D66,"&lt;/alt_gloss&gt;")</f>
        <v>&lt;alt_gloss&gt;raccoon&lt;/alt_gloss&gt;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&lt;IPA_transcription&gt;čiʔ²yaʔ²&lt;/IPA_transcription&gt;</v>
      </c>
      <c r="D67" t="str">
        <f>CONCATENATE("&lt;gloss&gt;",'Word List'!C67,"&lt;/gloss&gt;")</f>
        <v>&lt;gloss&gt;espina&lt;/gloss&gt;</v>
      </c>
      <c r="E67" t="str">
        <f>CONCATENATE("&lt;alt_gloss&gt;",'Word List'!D67,"&lt;/alt_gloss&gt;")</f>
        <v>&lt;alt_gloss&gt;thorn&lt;/alt_gloss&gt;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&lt;IPA_transcription&gt;šu̜ʔ²va̜ʔ²&lt;/IPA_transcription&gt;</v>
      </c>
      <c r="D68" t="str">
        <f>CONCATENATE("&lt;gloss&gt;",'Word List'!C68,"&lt;/gloss&gt;")</f>
        <v>&lt;gloss&gt;remedio&lt;/gloss&gt;</v>
      </c>
      <c r="E68" t="str">
        <f>CONCATENATE("&lt;alt_gloss&gt;",'Word List'!D68,"&lt;/alt_gloss&gt;")</f>
        <v>&lt;alt_gloss&gt;medicine&lt;/alt_gloss&gt;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&lt;IPA_transcription&gt;nčeʔ²toʔ²&lt;/IPA_transcription&gt;</v>
      </c>
      <c r="D69" t="str">
        <f>CONCATENATE("&lt;gloss&gt;",'Word List'!C69,"&lt;/gloss&gt;")</f>
        <v>&lt;gloss&gt;lodo&lt;/gloss&gt;</v>
      </c>
      <c r="E69" t="str">
        <f>CONCATENATE("&lt;alt_gloss&gt;",'Word List'!D69,"&lt;/alt_gloss&gt;")</f>
        <v>&lt;alt_gloss&gt;mud&lt;/alt_gloss&gt;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&lt;IPA_transcription&gt;ṣ̌uʔ²č̣iʔ²&lt;/IPA_transcription&gt;</v>
      </c>
      <c r="D70" t="str">
        <f>CONCATENATE("&lt;gloss&gt;",'Word List'!C70,"&lt;/gloss&gt;")</f>
        <v>&lt;gloss&gt;&lt;/gloss&gt;</v>
      </c>
      <c r="E70" t="str">
        <f>CONCATENATE("&lt;alt_gloss&gt;",'Word List'!D70,"&lt;/alt_gloss&gt;")</f>
        <v>&lt;alt_gloss&gt;grinding stone&lt;/alt_gloss&gt;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&lt;IPA_transcription&gt;k/ɣaʔ²yʔe¹³&lt;/IPA_transcription&gt;</v>
      </c>
      <c r="D71" t="str">
        <f>CONCATENATE("&lt;gloss&gt;",'Word List'!C71,"&lt;/gloss&gt;")</f>
        <v>&lt;gloss&gt;su nido&lt;/gloss&gt;</v>
      </c>
      <c r="E71" t="str">
        <f>CONCATENATE("&lt;alt_gloss&gt;",'Word List'!D71,"&lt;/alt_gloss&gt;")</f>
        <v>&lt;alt_gloss&gt;his nest&lt;/alt_gloss&gt;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&lt;IPA_transcription&gt;niʔ³ñʔua²³&lt;/IPA_transcription&gt;</v>
      </c>
      <c r="D72" t="str">
        <f>CONCATENATE("&lt;gloss&gt;",'Word List'!C72,"&lt;/gloss&gt;")</f>
        <v>&lt;gloss&gt;mis dientes&lt;/gloss&gt;</v>
      </c>
      <c r="E72" t="str">
        <f>CONCATENATE("&lt;alt_gloss&gt;",'Word List'!D72,"&lt;/alt_gloss&gt;")</f>
        <v>&lt;alt_gloss&gt;my teeth&lt;/alt_gloss&gt;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&lt;IPA_transcription&gt;tuʔ³tʔe¹³&lt;/IPA_transcription&gt;</v>
      </c>
      <c r="D73" t="str">
        <f>CONCATENATE("&lt;gloss&gt;",'Word List'!C73,"&lt;/gloss&gt;")</f>
        <v>&lt;gloss&gt;su pie&lt;/gloss&gt;</v>
      </c>
      <c r="E73" t="str">
        <f>CONCATENATE("&lt;alt_gloss&gt;",'Word List'!D73,"&lt;/alt_gloss&gt;")</f>
        <v>&lt;alt_gloss&gt;his foot&lt;/alt_gloss&gt;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&lt;IPA_transcription&gt;tu³tʔe¹³&lt;/IPA_transcription&gt;</v>
      </c>
      <c r="D74" t="str">
        <f>CONCATENATE("&lt;gloss&gt;",'Word List'!C74,"&lt;/gloss&gt;")</f>
        <v>&lt;gloss&gt;su tela&lt;/gloss&gt;</v>
      </c>
      <c r="E74" t="str">
        <f>CONCATENATE("&lt;alt_gloss&gt;",'Word List'!D74,"&lt;/alt_gloss&gt;")</f>
        <v>&lt;alt_gloss&gt;his cloth&lt;/alt_gloss&gt;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&lt;IPA_transcription&gt;(no transcription)&lt;/IPA_transcription&gt;</v>
      </c>
      <c r="D75" t="str">
        <f>CONCATENATE("&lt;gloss&gt;",'Word List'!C75,"&lt;/gloss&gt;")</f>
        <v>&lt;gloss&gt;(no gloss)&lt;/gloss&gt;</v>
      </c>
      <c r="E75" t="str">
        <f>CONCATENATE("&lt;alt_gloss&gt;",'Word List'!D75,"&lt;/alt_gloss&gt;")</f>
        <v>&lt;alt_gloss&gt;(no gloss)&lt;/alt_gloss&gt;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&lt;IPA_transcription&gt;ntaʔ²čʔue¹²&lt;/IPA_transcription&gt;</v>
      </c>
      <c r="D76" t="str">
        <f>CONCATENATE("&lt;gloss&gt;",'Word List'!C76,"&lt;/gloss&gt;")</f>
        <v>&lt;gloss&gt;espalda&lt;/gloss&gt;</v>
      </c>
      <c r="E76" t="str">
        <f>CONCATENATE("&lt;alt_gloss&gt;",'Word List'!D76,"&lt;/alt_gloss&gt;")</f>
        <v>&lt;alt_gloss&gt;back&lt;/alt_gloss&gt;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&lt;IPA_transcription&gt;vi²tʔu̜e̜ʔ¹²&lt;/IPA_transcription&gt;</v>
      </c>
      <c r="D77" t="str">
        <f>CONCATENATE("&lt;gloss&gt;",'Word List'!C77,"&lt;/gloss&gt;")</f>
        <v>&lt;gloss&gt;el dio&lt;/gloss&gt;</v>
      </c>
      <c r="E77" t="str">
        <f>CONCATENATE("&lt;alt_gloss&gt;",'Word List'!D77,"&lt;/alt_gloss&gt;")</f>
        <v>&lt;alt_gloss&gt;he gave&lt;/alt_gloss&gt;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&lt;IPA_transcription&gt;tʔu³ni³&lt;/IPA_transcription&gt;</v>
      </c>
      <c r="D78" t="str">
        <f>CONCATENATE("&lt;gloss&gt;",'Word List'!C78,"&lt;/gloss&gt;")</f>
        <v>&lt;gloss&gt;granizo&lt;/gloss&gt;</v>
      </c>
      <c r="E78" t="str">
        <f>CONCATENATE("&lt;alt_gloss&gt;",'Word List'!D78,"&lt;/alt_gloss&gt;")</f>
        <v>&lt;alt_gloss&gt;hail&lt;/alt_gloss&gt;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&lt;IPA_transcription&gt;tʔa¹nli¹&lt;/IPA_transcription&gt;</v>
      </c>
      <c r="D79" t="str">
        <f>CONCATENATE("&lt;gloss&gt;",'Word List'!C79,"&lt;/gloss&gt;")</f>
        <v>&lt;gloss&gt;crece&lt;/gloss&gt;</v>
      </c>
      <c r="E79" t="str">
        <f>CONCATENATE("&lt;alt_gloss&gt;",'Word List'!D79,"&lt;/alt_gloss&gt;")</f>
        <v>&lt;alt_gloss&gt;it grows&lt;/alt_gloss&gt;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&lt;IPA_transcription&gt;¢ʔaʔ²ɣa²&lt;/IPA_transcription&gt;</v>
      </c>
      <c r="D80" t="str">
        <f>CONCATENATE("&lt;gloss&gt;",'Word List'!C80,"&lt;/gloss&gt;")</f>
        <v>&lt;gloss&gt;barranca&lt;/gloss&gt;</v>
      </c>
      <c r="E80" t="str">
        <f>CONCATENATE("&lt;alt_gloss&gt;",'Word List'!D80,"&lt;/alt_gloss&gt;")</f>
        <v>&lt;alt_gloss&gt;ravine&lt;/alt_gloss&gt;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&lt;IPA_transcription&gt;nkʔoʔ²na¹&lt;/IPA_transcription&gt;</v>
      </c>
      <c r="D81" t="str">
        <f>CONCATENATE("&lt;gloss&gt;",'Word List'!C81,"&lt;/gloss&gt;")</f>
        <v>&lt;gloss&gt;nuestro higado&lt;/gloss&gt;</v>
      </c>
      <c r="E81" t="str">
        <f>CONCATENATE("&lt;alt_gloss&gt;",'Word List'!D81,"&lt;/alt_gloss&gt;")</f>
        <v>&lt;alt_gloss&gt;our (exc.) liver&lt;/alt_gloss&gt;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&lt;IPA_transcription&gt;na³ čiʔ²yaʔ²&lt;/IPA_transcription&gt;</v>
      </c>
      <c r="D82" t="str">
        <f>CONCATENATE("&lt;gloss&gt;",'Word List'!C82,"&lt;/gloss&gt;")</f>
        <v>&lt;gloss&gt;nueve espinas&lt;/gloss&gt;</v>
      </c>
      <c r="E82" t="str">
        <f>CONCATENATE("&lt;alt_gloss&gt;",'Word List'!D82,"&lt;/alt_gloss&gt;")</f>
        <v>&lt;alt_gloss&gt;nine thorns&lt;/alt_gloss&gt;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&lt;IPA_transcription&gt;hncu² čiʔ²yaʔ²&lt;/IPA_transcription&gt;</v>
      </c>
      <c r="D83" t="str">
        <f>CONCATENATE("&lt;gloss&gt;",'Word List'!C83,"&lt;/gloss&gt;")</f>
        <v>&lt;gloss&gt;una espina&lt;/gloss&gt;</v>
      </c>
      <c r="E83" t="str">
        <f>CONCATENATE("&lt;alt_gloss&gt;",'Word List'!D83,"&lt;/alt_gloss&gt;")</f>
        <v>&lt;alt_gloss&gt;one thorn&lt;/alt_gloss&gt;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&lt;IPA_transcription&gt;hni¹ čiʔ²yaʔ²&lt;/IPA_transcription&gt;</v>
      </c>
      <c r="D84" t="str">
        <f>CONCATENATE("&lt;gloss&gt;",'Word List'!C84,"&lt;/gloss&gt;")</f>
        <v>&lt;gloss&gt;ocho espinas&lt;/gloss&gt;</v>
      </c>
      <c r="E84" t="str">
        <f>CONCATENATE("&lt;alt_gloss&gt;",'Word List'!D84,"&lt;/alt_gloss&gt;")</f>
        <v>&lt;alt_gloss&gt;eight thorns&lt;/alt_gloss&gt;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&lt;IPA_transcription&gt;tʔi²hmʔa²&lt;/IPA_transcription&gt;</v>
      </c>
      <c r="D85" t="str">
        <f>CONCATENATE("&lt;gloss&gt;",'Word List'!C85,"&lt;/gloss&gt;")</f>
        <v>&lt;gloss&gt;te ahogaste&lt;/gloss&gt;</v>
      </c>
      <c r="E85" t="str">
        <f>CONCATENATE("&lt;alt_gloss&gt;",'Word List'!D85,"&lt;/alt_gloss&gt;")</f>
        <v>&lt;alt_gloss&gt;you choked&lt;/alt_gloss&gt;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&lt;IPA_transcription&gt;(no transcription)&lt;/IPA_transcription&gt;</v>
      </c>
      <c r="D86" t="str">
        <f>CONCATENATE("&lt;gloss&gt;",'Word List'!C86,"&lt;/gloss&gt;")</f>
        <v>&lt;gloss&gt;ahora te ahogas&lt;/gloss&gt;</v>
      </c>
      <c r="E86" t="str">
        <f>CONCATENATE("&lt;alt_gloss&gt;",'Word List'!D86,"&lt;/alt_gloss&gt;")</f>
        <v>&lt;alt_gloss&gt;(no gloss)&lt;/alt_gloss&gt;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&lt;IPA_transcription&gt;ntʔa²³ṣ̌aʔ²&lt;/IPA_transcription&gt;</v>
      </c>
      <c r="D87" t="str">
        <f>CONCATENATE("&lt;gloss&gt;",'Word List'!C87,"&lt;/gloss&gt;")</f>
        <v>&lt;gloss&gt;trabajo&lt;/gloss&gt;</v>
      </c>
      <c r="E87" t="str">
        <f>CONCATENATE("&lt;alt_gloss&gt;",'Word List'!D87,"&lt;/alt_gloss&gt;")</f>
        <v>&lt;alt_gloss&gt;I work&lt;/alt_gloss&gt;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&lt;IPA_transcription&gt;(no transcription)&lt;/IPA_transcription&gt;</v>
      </c>
      <c r="D88" t="str">
        <f>CONCATENATE("&lt;gloss&gt;",'Word List'!C88,"&lt;/gloss&gt;")</f>
        <v>&lt;gloss&gt;(no gloss)&lt;/gloss&gt;</v>
      </c>
      <c r="E88" t="str">
        <f>CONCATENATE("&lt;alt_gloss&gt;",'Word List'!D88,"&lt;/alt_gloss&gt;")</f>
        <v>&lt;alt_gloss&gt;(no gloss)&lt;/alt_gloss&gt;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&lt;IPA_transcription&gt;tʔa¹yeʔ¹&lt;/IPA_transcription&gt;</v>
      </c>
      <c r="D89" t="str">
        <f>CONCATENATE("&lt;gloss&gt;",'Word List'!C89,"&lt;/gloss&gt;")</f>
        <v>&lt;gloss&gt;el recibe&lt;/gloss&gt;</v>
      </c>
      <c r="E89" t="str">
        <f>CONCATENATE("&lt;alt_gloss&gt;",'Word List'!D89,"&lt;/alt_gloss&gt;")</f>
        <v>&lt;alt_gloss&gt;he receives&lt;/alt_gloss&gt;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&lt;IPA_transcription&gt;čʔi¹na¹³&lt;/IPA_transcription&gt;</v>
      </c>
      <c r="D90" t="str">
        <f>CONCATENATE("&lt;gloss&gt;",'Word List'!C90,"&lt;/gloss&gt;")</f>
        <v>&lt;gloss&gt;mi olla&lt;/gloss&gt;</v>
      </c>
      <c r="E90" t="str">
        <f>CONCATENATE("&lt;alt_gloss&gt;",'Word List'!D90,"&lt;/alt_gloss&gt;")</f>
        <v>&lt;alt_gloss&gt;my bowl&lt;/alt_gloss&gt;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&lt;IPA_transcription&gt;č̣iʔ¹na³&lt;/IPA_transcription&gt;</v>
      </c>
      <c r="D91" t="str">
        <f>CONCATENATE("&lt;gloss&gt;",'Word List'!C91,"&lt;/gloss&gt;")</f>
        <v>&lt;gloss&gt;mi mujer&lt;/gloss&gt;</v>
      </c>
      <c r="E91" t="str">
        <f>CONCATENATE("&lt;alt_gloss&gt;",'Word List'!D91,"&lt;/alt_gloss&gt;")</f>
        <v>&lt;alt_gloss&gt;my wife&lt;/alt_gloss&gt;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&lt;IPA_transcription&gt;¢ʔa²ʔɣa²&lt;/IPA_transcription&gt;</v>
      </c>
      <c r="D92" t="str">
        <f>CONCATENATE("&lt;gloss&gt;",'Word List'!C92,"&lt;/gloss&gt;")</f>
        <v>&lt;gloss&gt;barranca&lt;/gloss&gt;</v>
      </c>
      <c r="E92" t="str">
        <f>CONCATENATE("&lt;alt_gloss&gt;",'Word List'!D92,"&lt;/alt_gloss&gt;")</f>
        <v>&lt;alt_gloss&gt;ravine&lt;/alt_gloss&gt;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&lt;IPA_transcription&gt;¢aʔ²nkaʔ²&lt;/IPA_transcription&gt;</v>
      </c>
      <c r="D93" t="str">
        <f>CONCATENATE("&lt;gloss&gt;",'Word List'!C93,"&lt;/gloss&gt;")</f>
        <v>&lt;gloss&gt;sano&lt;/gloss&gt;</v>
      </c>
      <c r="E93" t="str">
        <f>CONCATENATE("&lt;alt_gloss&gt;",'Word List'!D93,"&lt;/alt_gloss&gt;")</f>
        <v>&lt;alt_gloss&gt;healthy&lt;/alt_gloss&gt;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&lt;IPA_transcription&gt;¢ʔa²nka²³&lt;/IPA_transcription&gt;</v>
      </c>
      <c r="D94" t="str">
        <f>CONCATENATE("&lt;gloss&gt;",'Word List'!C94,"&lt;/gloss&gt;")</f>
        <v>&lt;gloss&gt;yo lloro&lt;/gloss&gt;</v>
      </c>
      <c r="E94" t="str">
        <f>CONCATENATE("&lt;alt_gloss&gt;",'Word List'!D94,"&lt;/alt_gloss&gt;")</f>
        <v>&lt;alt_gloss&gt;I cry&lt;/alt_gloss&gt;</v>
      </c>
      <c r="F94" t="s">
        <v>1</v>
      </c>
    </row>
    <row r="95" spans="1:6" ht="20.25">
      <c r="A95" t="s">
        <v>0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&lt;IPA_transcription&gt;tuʔ²čʔia³²&lt;/IPA_transcription&gt;</v>
      </c>
      <c r="D95" t="str">
        <f>CONCATENATE("&lt;gloss&gt;",'Word List'!C95,"&lt;/gloss&gt;")</f>
        <v>&lt;gloss&gt;mi rodilla&lt;/gloss&gt;</v>
      </c>
      <c r="E95" t="str">
        <f>CONCATENATE("&lt;alt_gloss&gt;",'Word List'!D95,"&lt;/alt_gloss&gt;")</f>
        <v>&lt;alt_gloss&gt;my knee&lt;/alt_gloss&gt;</v>
      </c>
      <c r="F95" t="s">
        <v>1</v>
      </c>
    </row>
    <row r="96" spans="1:6" ht="20.25">
      <c r="A96" t="s">
        <v>0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&lt;IPA_transcription&gt;tu¹čʔia³²&lt;/IPA_transcription&gt;</v>
      </c>
      <c r="D96" t="str">
        <f>CONCATENATE("&lt;gloss&gt;",'Word List'!C96,"&lt;/gloss&gt;")</f>
        <v>&lt;gloss&gt;tu rodilla&lt;/gloss&gt;</v>
      </c>
      <c r="E96" t="str">
        <f>CONCATENATE("&lt;alt_gloss&gt;",'Word List'!D96,"&lt;/alt_gloss&gt;")</f>
        <v>&lt;alt_gloss&gt;your (sing.) knee&lt;/alt_gloss&gt;</v>
      </c>
      <c r="F96" t="s">
        <v>1</v>
      </c>
    </row>
    <row r="97" spans="1:6" ht="20.25">
      <c r="A97" t="s">
        <v>0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&lt;IPA_transcription&gt;k/ɣaʔ²ṣ̌aʔ²&lt;/IPA_transcription&gt;</v>
      </c>
      <c r="D97" t="str">
        <f>CONCATENATE("&lt;gloss&gt;",'Word List'!C97,"&lt;/gloss&gt;")</f>
        <v>&lt;gloss&gt;costal&lt;/gloss&gt;</v>
      </c>
      <c r="E97" t="str">
        <f>CONCATENATE("&lt;alt_gloss&gt;",'Word List'!D97,"&lt;/alt_gloss&gt;")</f>
        <v>&lt;alt_gloss&gt;gunny sack&lt;/alt_gloss&gt;</v>
      </c>
      <c r="F97" t="s">
        <v>1</v>
      </c>
    </row>
    <row r="98" spans="1:6" ht="20.25">
      <c r="A98" t="s">
        <v>0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&lt;IPA_transcription&gt;k/ɣu²ṣ̌aʔ²&lt;/IPA_transcription&gt;</v>
      </c>
      <c r="D98" t="str">
        <f>CONCATENATE("&lt;gloss&gt;",'Word List'!C98,"&lt;/gloss&gt;")</f>
        <v>&lt;gloss&gt;león&lt;/gloss&gt;</v>
      </c>
      <c r="E98" t="str">
        <f>CONCATENATE("&lt;alt_gloss&gt;",'Word List'!D98,"&lt;/alt_gloss&gt;")</f>
        <v>&lt;alt_gloss&gt;lion&lt;/alt_gloss&gt;</v>
      </c>
      <c r="F98" t="s">
        <v>1</v>
      </c>
    </row>
    <row r="99" spans="1:6" ht="20.25">
      <c r="A99" t="s">
        <v>0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&lt;IPA_transcription&gt;k/ɣu²ṣ̌ʔuiʔ²&lt;/IPA_transcription&gt;</v>
      </c>
      <c r="D99" t="str">
        <f>CONCATENATE("&lt;gloss&gt;",'Word List'!C99,"&lt;/gloss&gt;")</f>
        <v>&lt;gloss&gt;liendre&lt;/gloss&gt;</v>
      </c>
      <c r="E99" t="str">
        <f>CONCATENATE("&lt;alt_gloss&gt;",'Word List'!D99,"&lt;/alt_gloss&gt;")</f>
        <v>&lt;alt_gloss&gt;a nit&lt;/alt_gloss&gt;</v>
      </c>
      <c r="F99" t="s">
        <v>1</v>
      </c>
    </row>
    <row r="100" spans="1:6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&lt;IPA_transcription&gt;vi²tʔu̜e̜ʔ²&lt;/IPA_transcription&gt;</v>
      </c>
      <c r="D100" t="str">
        <f>CONCATENATE("&lt;gloss&gt;",'Word List'!C100,"&lt;/gloss&gt;")</f>
        <v>&lt;gloss&gt;ellos dieron a ti&lt;/gloss&gt;</v>
      </c>
      <c r="E100" t="str">
        <f>CONCATENATE("&lt;alt_gloss&gt;",'Word List'!D100,"&lt;/alt_gloss&gt;")</f>
        <v>&lt;alt_gloss&gt;they gave to you&lt;/alt_gloss&gt;</v>
      </c>
      <c r="F100" t="s">
        <v>1</v>
      </c>
    </row>
    <row r="101" spans="1:6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&lt;IPA_transcription&gt;vi?²tʔu̜e̜ʔ²&lt;/IPA_transcription&gt;</v>
      </c>
      <c r="D101" t="str">
        <f>CONCATENATE("&lt;gloss&gt;",'Word List'!C101,"&lt;/gloss&gt;")</f>
        <v>&lt;gloss&gt;dieron a el&lt;/gloss&gt;</v>
      </c>
      <c r="E101" t="str">
        <f>CONCATENATE("&lt;alt_gloss&gt;",'Word List'!D101,"&lt;/alt_gloss&gt;")</f>
        <v>&lt;alt_gloss&gt;they gave to him&lt;/alt_gloss&gt;</v>
      </c>
      <c r="F101" t="s">
        <v>1</v>
      </c>
    </row>
    <row r="102" spans="1:6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&lt;IPA_transcription&gt;nče³&lt;/IPA_transcription&gt;</v>
      </c>
      <c r="D102" t="str">
        <f>CONCATENATE("&lt;gloss&gt;",'Word List'!C102,"&lt;/gloss&gt;")</f>
        <v>&lt;gloss&gt;tierra&lt;/gloss&gt;</v>
      </c>
      <c r="E102" t="str">
        <f>CONCATENATE("&lt;alt_gloss&gt;",'Word List'!D102,"&lt;/alt_gloss&gt;")</f>
        <v>&lt;alt_gloss&gt;ground&lt;/alt_gloss&gt;</v>
      </c>
      <c r="F102" t="s">
        <v>1</v>
      </c>
    </row>
    <row r="103" spans="1:6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&lt;IPA_transcription&gt;nčʔe³&lt;/IPA_transcription&gt;</v>
      </c>
      <c r="D103" t="str">
        <f>CONCATENATE("&lt;gloss&gt;",'Word List'!C103,"&lt;/gloss&gt;")</f>
        <v>&lt;gloss&gt;hace&lt;/gloss&gt;</v>
      </c>
      <c r="E103" t="str">
        <f>CONCATENATE("&lt;alt_gloss&gt;",'Word List'!D103,"&lt;/alt_gloss&gt;")</f>
        <v>&lt;alt_gloss&gt;does&lt;/alt_gloss&gt;</v>
      </c>
      <c r="F103" t="s">
        <v>1</v>
      </c>
    </row>
    <row r="104" spans="1:6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&lt;IPA_transcription&gt;ʔntaʔ²&lt;/IPA_transcription&gt;</v>
      </c>
      <c r="D104" t="str">
        <f>CONCATENATE("&lt;gloss&gt;",'Word List'!C104,"&lt;/gloss&gt;")</f>
        <v>&lt;gloss&gt;agua&lt;/gloss&gt;</v>
      </c>
      <c r="E104" t="str">
        <f>CONCATENATE("&lt;alt_gloss&gt;",'Word List'!D104,"&lt;/alt_gloss&gt;")</f>
        <v>&lt;alt_gloss&gt;water&lt;/alt_gloss&gt;</v>
      </c>
      <c r="F104" t="s">
        <v>1</v>
      </c>
    </row>
    <row r="105" spans="1:6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&lt;IPA_transcription&gt;ni²nka²&lt;/IPA_transcription&gt;</v>
      </c>
      <c r="D105" t="str">
        <f>CONCATENATE("&lt;gloss&gt;",'Word List'!C105,"&lt;/gloss&gt;")</f>
        <v>&lt;gloss&gt;medida&lt;/gloss&gt;</v>
      </c>
      <c r="E105" t="str">
        <f>CONCATENATE("&lt;alt_gloss&gt;",'Word List'!D105,"&lt;/alt_gloss&gt;")</f>
        <v>&lt;alt_gloss&gt;an armspread&lt;/alt_gloss&gt;</v>
      </c>
      <c r="F105" t="s">
        <v>1</v>
      </c>
    </row>
    <row r="106" spans="1:6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&lt;IPA_transcription&gt;ni²ʔnka²&lt;/IPA_transcription&gt;</v>
      </c>
      <c r="D106" t="str">
        <f>CONCATENATE("&lt;gloss&gt;",'Word List'!C106,"&lt;/gloss&gt;")</f>
        <v>&lt;gloss&gt;hondo&lt;/gloss&gt;</v>
      </c>
      <c r="E106" t="str">
        <f>CONCATENATE("&lt;alt_gloss&gt;",'Word List'!D106,"&lt;/alt_gloss&gt;")</f>
        <v>&lt;alt_gloss&gt; deep&lt;/alt_gloss&gt;</v>
      </c>
      <c r="F106" t="s">
        <v>1</v>
      </c>
    </row>
    <row r="107" spans="1:6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&lt;IPA_transcription&gt;(no transcription)&lt;/IPA_transcription&gt;</v>
      </c>
      <c r="D107" t="str">
        <f>CONCATENATE("&lt;gloss&gt;",'Word List'!C107,"&lt;/gloss&gt;")</f>
        <v>&lt;gloss&gt;(no gloss)&lt;/gloss&gt;</v>
      </c>
      <c r="E107" t="str">
        <f>CONCATENATE("&lt;alt_gloss&gt;",'Word List'!D107,"&lt;/alt_gloss&gt;")</f>
        <v>&lt;alt_gloss&gt;(no gloss)&lt;/alt_gloss&gt;</v>
      </c>
      <c r="F107" t="s">
        <v>1</v>
      </c>
    </row>
    <row r="108" spans="1:6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CONCATENATE("&lt;IPA_transcription&gt;",'Word List'!B108,"&lt;/IPA_transcription&gt;")</f>
        <v>&lt;IPA_transcription&gt;ri¹ntaʔ¹&lt;/IPA_transcription&gt;</v>
      </c>
      <c r="D108" t="str">
        <f>CONCATENATE("&lt;gloss&gt;",'Word List'!C108,"&lt;/gloss&gt;")</f>
        <v>&lt;gloss&gt;helado&lt;/gloss&gt;</v>
      </c>
      <c r="E108" t="str">
        <f>CONCATENATE("&lt;alt_gloss&gt;",'Word List'!D108,"&lt;/alt_gloss&gt;")</f>
        <v>&lt;alt_gloss&gt;frost&lt;/alt_gloss&gt;</v>
      </c>
      <c r="F108" t="s">
        <v>1</v>
      </c>
    </row>
    <row r="109" spans="1:6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CONCATENATE("&lt;IPA_transcription&gt;",'Word List'!B109,"&lt;/IPA_transcription&gt;")</f>
        <v>&lt;IPA_transcription&gt;k/ɣu²nčʔa²&lt;/IPA_transcription&gt;</v>
      </c>
      <c r="D109" t="str">
        <f>CONCATENATE("&lt;gloss&gt;",'Word List'!C109,"&lt;/gloss&gt;")</f>
        <v>&lt;gloss&gt;mapache&lt;/gloss&gt;</v>
      </c>
      <c r="E109" t="str">
        <f>CONCATENATE("&lt;alt_gloss&gt;",'Word List'!D109,"&lt;/alt_gloss&gt;")</f>
        <v>&lt;alt_gloss&gt;raccoon&lt;/alt_gloss&gt;</v>
      </c>
      <c r="F109" t="s">
        <v>1</v>
      </c>
    </row>
    <row r="110" spans="1:6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CONCATENATE("&lt;IPA_transcription&gt;",'Word List'!B110,"&lt;/IPA_transcription&gt;")</f>
        <v>&lt;IPA_transcription&gt;ni²ʔnkaʔ²&lt;/IPA_transcription&gt;</v>
      </c>
      <c r="D110" t="str">
        <f>CONCATENATE("&lt;gloss&gt;",'Word List'!C110,"&lt;/gloss&gt;")</f>
        <v>&lt;gloss&gt;caño&lt;/gloss&gt;</v>
      </c>
      <c r="E110" t="str">
        <f>CONCATENATE("&lt;alt_gloss&gt;",'Word List'!D110,"&lt;/alt_gloss&gt;")</f>
        <v>&lt;alt_gloss&gt;ditch&lt;/alt_gloss&gt;</v>
      </c>
      <c r="F110" t="s">
        <v>1</v>
      </c>
    </row>
    <row r="111" ht="20.25">
      <c r="A111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2008-09-19T19:08:19Z</dcterms:modified>
  <cp:category/>
  <cp:version/>
  <cp:contentType/>
  <cp:contentStatus/>
</cp:coreProperties>
</file>