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<sst xmlns="http://schemas.openxmlformats.org/spreadsheetml/2006/main" count="184" uniqueCount="96">
  <si>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</si>
  <si>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</si>
  <si>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</si>
  <si>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</si>
  <si>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</si>
  <si>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</si>
  <si>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</si>
  <si>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</si>
  <si>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</si>
  <si>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</si>
  <si>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Pitjantjatjara</t>
  </si>
  <si>
    <t>p</t>
  </si>
  <si>
    <t>paka</t>
  </si>
  <si>
    <t>palm, sole</t>
  </si>
  <si>
    <t>t</t>
  </si>
  <si>
    <t>tarka</t>
  </si>
  <si>
    <t>bone</t>
  </si>
  <si>
    <t>t̠</t>
  </si>
  <si>
    <t>fox</t>
  </si>
  <si>
    <t>tj</t>
  </si>
  <si>
    <t>tjaka</t>
  </si>
  <si>
    <t>habit</t>
  </si>
  <si>
    <t>k</t>
  </si>
  <si>
    <t>kuːka</t>
  </si>
  <si>
    <t>meat</t>
  </si>
  <si>
    <t>papa</t>
  </si>
  <si>
    <t>dog</t>
  </si>
  <si>
    <t>kata</t>
  </si>
  <si>
    <t>head</t>
  </si>
  <si>
    <t>wat̠a</t>
  </si>
  <si>
    <t>base, foundation</t>
  </si>
  <si>
    <t>katja</t>
  </si>
  <si>
    <t>son</t>
  </si>
  <si>
    <t>palm</t>
  </si>
  <si>
    <t>m</t>
  </si>
  <si>
    <t>mama</t>
  </si>
  <si>
    <t>father</t>
  </si>
  <si>
    <t>n</t>
  </si>
  <si>
    <t>n̠</t>
  </si>
  <si>
    <t>nj</t>
  </si>
  <si>
    <t>njawun</t>
  </si>
  <si>
    <t>saw past</t>
  </si>
  <si>
    <t>ng</t>
  </si>
  <si>
    <t>ngak̠i</t>
  </si>
  <si>
    <t>deep</t>
  </si>
  <si>
    <t>minga</t>
  </si>
  <si>
    <t>ant</t>
  </si>
  <si>
    <t>wama</t>
  </si>
  <si>
    <t>sugar, sweet</t>
  </si>
  <si>
    <t>wana</t>
  </si>
  <si>
    <t>digging stick</t>
  </si>
  <si>
    <t>wan̠a</t>
  </si>
  <si>
    <t>surface water</t>
  </si>
  <si>
    <t>ny</t>
  </si>
  <si>
    <t>panya</t>
  </si>
  <si>
    <t>one referred to previously</t>
  </si>
  <si>
    <t>wanka</t>
  </si>
  <si>
    <t>life</t>
  </si>
  <si>
    <t>wan̠ka</t>
  </si>
  <si>
    <t>caterpillar</t>
  </si>
  <si>
    <t>ŋ</t>
  </si>
  <si>
    <t>waŋka</t>
  </si>
  <si>
    <t>talk</t>
  </si>
  <si>
    <t>l</t>
  </si>
  <si>
    <t>mala</t>
  </si>
  <si>
    <t>plain wallaby</t>
  </si>
  <si>
    <t>l̠</t>
  </si>
  <si>
    <t>mal̠u</t>
  </si>
  <si>
    <t>kangaroo</t>
  </si>
  <si>
    <t>r</t>
  </si>
  <si>
    <t>waru</t>
  </si>
  <si>
    <t>wallaby</t>
  </si>
  <si>
    <t>r̠</t>
  </si>
  <si>
    <t>war̠u</t>
  </si>
  <si>
    <t>hot, fire</t>
  </si>
  <si>
    <t>wala</t>
  </si>
  <si>
    <t>hurry</t>
  </si>
  <si>
    <t>wal̠a</t>
  </si>
  <si>
    <t>waterfall</t>
  </si>
  <si>
    <t>ly</t>
  </si>
  <si>
    <t>palya</t>
  </si>
  <si>
    <t>good, right</t>
  </si>
  <si>
    <t>mirar̠a</t>
  </si>
  <si>
    <t>yelling</t>
  </si>
  <si>
    <t>mir̠ar̠a</t>
  </si>
  <si>
    <t>gazing</t>
  </si>
  <si>
    <t>ŋalyi</t>
  </si>
  <si>
    <t>hillside</t>
  </si>
  <si>
    <t>ŋali</t>
  </si>
  <si>
    <t>we two</t>
  </si>
  <si>
    <t>t̠uːka</t>
  </si>
  <si>
    <t>miːn̠a</t>
  </si>
  <si>
    <t>arm</t>
  </si>
  <si>
    <t>long, tall</t>
  </si>
  <si>
    <t>war̠a</t>
  </si>
  <si>
    <t>&lt;language_name&gt;Pitjantjatjara&lt;/language_name&gt;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</si>
</sst>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workbookViewId="0" topLeftCell="A1">
      <selection activeCell="A1" sqref="A1"/>
    </sheetView>
  </sheetViews>
  <sheetFormatPr defaultColWidth="8.796875" defaultRowHeight="15"/>
  <cols>
    <col min="1" max="1" width="3.69921875" style="0" customWidth="1"/>
    <col min="2" max="2" width="18.19921875" style="0" bestFit="1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4" ht="20.25">
      <c r="B1" t="s">
        <v>9</v>
      </c>
      <c r="C1" t="s">
        <v>10</v>
      </c>
      <c r="D1" t="s">
        <v>0</v>
      </c>
    </row>
    <row r="2" spans="1:4" ht="20.25">
      <c r="A2">
        <v>1</v>
      </c>
      <c r="B2" t="s">
        <v>11</v>
      </c>
      <c r="C2" t="s">
        <v>12</v>
      </c>
      <c r="D2" t="s">
        <v>13</v>
      </c>
    </row>
    <row r="3" spans="1:4" ht="20.25">
      <c r="A3">
        <v>2</v>
      </c>
      <c r="B3" t="s">
        <v>14</v>
      </c>
      <c r="C3" t="s">
        <v>15</v>
      </c>
      <c r="D3" t="s">
        <v>16</v>
      </c>
    </row>
    <row r="4" spans="1:4" ht="20.25">
      <c r="A4">
        <v>3</v>
      </c>
      <c r="B4" t="s">
        <v>17</v>
      </c>
      <c r="C4" t="s">
        <v>90</v>
      </c>
      <c r="D4" t="s">
        <v>18</v>
      </c>
    </row>
    <row r="5" spans="1:4" ht="20.25">
      <c r="A5">
        <v>4</v>
      </c>
      <c r="B5" t="s">
        <v>19</v>
      </c>
      <c r="C5" t="s">
        <v>20</v>
      </c>
      <c r="D5" t="s">
        <v>21</v>
      </c>
    </row>
    <row r="6" spans="1:4" ht="20.25">
      <c r="A6">
        <v>5</v>
      </c>
      <c r="B6" t="s">
        <v>22</v>
      </c>
      <c r="C6" t="s">
        <v>23</v>
      </c>
      <c r="D6" t="s">
        <v>24</v>
      </c>
    </row>
    <row r="7" spans="1:4" ht="20.25">
      <c r="A7">
        <v>6</v>
      </c>
      <c r="B7" t="s">
        <v>11</v>
      </c>
      <c r="C7" t="s">
        <v>25</v>
      </c>
      <c r="D7" t="s">
        <v>26</v>
      </c>
    </row>
    <row r="8" spans="1:4" ht="20.25">
      <c r="A8">
        <v>7</v>
      </c>
      <c r="B8" t="s">
        <v>14</v>
      </c>
      <c r="C8" t="s">
        <v>27</v>
      </c>
      <c r="D8" t="s">
        <v>28</v>
      </c>
    </row>
    <row r="9" spans="1:4" ht="20.25">
      <c r="A9">
        <v>8</v>
      </c>
      <c r="B9" t="s">
        <v>17</v>
      </c>
      <c r="C9" t="s">
        <v>29</v>
      </c>
      <c r="D9" t="s">
        <v>30</v>
      </c>
    </row>
    <row r="10" spans="1:4" ht="20.25">
      <c r="A10">
        <v>9</v>
      </c>
      <c r="B10" t="s">
        <v>19</v>
      </c>
      <c r="C10" t="s">
        <v>31</v>
      </c>
      <c r="D10" t="s">
        <v>32</v>
      </c>
    </row>
    <row r="11" spans="1:4" ht="20.25">
      <c r="A11">
        <v>10</v>
      </c>
      <c r="B11" t="s">
        <v>22</v>
      </c>
      <c r="C11" t="s">
        <v>12</v>
      </c>
      <c r="D11" t="s">
        <v>33</v>
      </c>
    </row>
    <row r="12" spans="1:4" ht="20.25">
      <c r="A12">
        <v>11</v>
      </c>
      <c r="B12" t="s">
        <v>34</v>
      </c>
      <c r="C12" t="s">
        <v>35</v>
      </c>
      <c r="D12" t="s">
        <v>36</v>
      </c>
    </row>
    <row r="13" ht="20.25">
      <c r="A13">
        <v>12</v>
      </c>
    </row>
    <row r="14" spans="1:4" ht="20.25">
      <c r="A14">
        <v>13</v>
      </c>
      <c r="B14" t="s">
        <v>38</v>
      </c>
      <c r="C14" t="s">
        <v>91</v>
      </c>
      <c r="D14" t="s">
        <v>92</v>
      </c>
    </row>
    <row r="15" ht="20.25">
      <c r="A15">
        <v>14</v>
      </c>
    </row>
    <row r="16" spans="1:4" ht="20.25">
      <c r="A16">
        <v>15</v>
      </c>
      <c r="B16" t="s">
        <v>42</v>
      </c>
      <c r="C16" t="s">
        <v>43</v>
      </c>
      <c r="D16" t="s">
        <v>44</v>
      </c>
    </row>
    <row r="17" spans="1:4" ht="20.25">
      <c r="A17">
        <v>16</v>
      </c>
      <c r="B17" t="s">
        <v>42</v>
      </c>
      <c r="C17" t="s">
        <v>45</v>
      </c>
      <c r="D17" t="s">
        <v>46</v>
      </c>
    </row>
    <row r="18" spans="1:4" ht="20.25">
      <c r="A18">
        <v>17</v>
      </c>
      <c r="B18" t="s">
        <v>34</v>
      </c>
      <c r="C18" t="s">
        <v>47</v>
      </c>
      <c r="D18" t="s">
        <v>48</v>
      </c>
    </row>
    <row r="19" spans="1:4" ht="20.25">
      <c r="A19">
        <v>18</v>
      </c>
      <c r="B19" t="s">
        <v>37</v>
      </c>
      <c r="C19" t="s">
        <v>49</v>
      </c>
      <c r="D19" t="s">
        <v>50</v>
      </c>
    </row>
    <row r="20" spans="1:4" ht="20.25">
      <c r="A20">
        <v>19</v>
      </c>
      <c r="B20" t="s">
        <v>38</v>
      </c>
      <c r="C20" t="s">
        <v>51</v>
      </c>
      <c r="D20" t="s">
        <v>52</v>
      </c>
    </row>
    <row r="21" spans="1:4" ht="20.25">
      <c r="A21">
        <v>20</v>
      </c>
      <c r="B21" t="s">
        <v>53</v>
      </c>
      <c r="C21" t="s">
        <v>54</v>
      </c>
      <c r="D21" t="s">
        <v>55</v>
      </c>
    </row>
    <row r="22" spans="1:4" ht="20.25">
      <c r="A22">
        <v>21</v>
      </c>
      <c r="B22" t="s">
        <v>37</v>
      </c>
      <c r="C22" t="s">
        <v>56</v>
      </c>
      <c r="D22" t="s">
        <v>57</v>
      </c>
    </row>
    <row r="23" spans="1:4" ht="20.25">
      <c r="A23">
        <v>22</v>
      </c>
      <c r="B23" t="s">
        <v>38</v>
      </c>
      <c r="C23" t="s">
        <v>58</v>
      </c>
      <c r="D23" t="s">
        <v>59</v>
      </c>
    </row>
    <row r="24" spans="1:4" ht="20.25">
      <c r="A24">
        <v>23</v>
      </c>
      <c r="B24" t="s">
        <v>60</v>
      </c>
      <c r="C24" t="s">
        <v>61</v>
      </c>
      <c r="D24" t="s">
        <v>62</v>
      </c>
    </row>
    <row r="25" spans="1:4" ht="20.25">
      <c r="A25">
        <v>24</v>
      </c>
      <c r="B25" t="s">
        <v>63</v>
      </c>
      <c r="C25" t="s">
        <v>64</v>
      </c>
      <c r="D25" t="s">
        <v>65</v>
      </c>
    </row>
    <row r="26" spans="1:4" ht="20.25">
      <c r="A26">
        <v>25</v>
      </c>
      <c r="B26" t="s">
        <v>66</v>
      </c>
      <c r="C26" t="s">
        <v>67</v>
      </c>
      <c r="D26" t="s">
        <v>68</v>
      </c>
    </row>
    <row r="27" spans="1:4" ht="20.25">
      <c r="A27">
        <v>26</v>
      </c>
      <c r="B27" t="s">
        <v>69</v>
      </c>
      <c r="C27" t="s">
        <v>70</v>
      </c>
      <c r="D27" t="s">
        <v>71</v>
      </c>
    </row>
    <row r="28" spans="1:4" ht="20.25">
      <c r="A28">
        <v>27</v>
      </c>
      <c r="B28" t="s">
        <v>72</v>
      </c>
      <c r="C28" t="s">
        <v>73</v>
      </c>
      <c r="D28" t="s">
        <v>74</v>
      </c>
    </row>
    <row r="29" spans="1:4" ht="20.25">
      <c r="A29">
        <v>28</v>
      </c>
      <c r="B29" t="s">
        <v>63</v>
      </c>
      <c r="C29" t="s">
        <v>75</v>
      </c>
      <c r="D29" t="s">
        <v>76</v>
      </c>
    </row>
    <row r="30" spans="1:4" ht="20.25">
      <c r="A30">
        <v>29</v>
      </c>
      <c r="B30" t="s">
        <v>66</v>
      </c>
      <c r="C30" t="s">
        <v>77</v>
      </c>
      <c r="D30" t="s">
        <v>78</v>
      </c>
    </row>
    <row r="31" spans="1:4" ht="20.25">
      <c r="A31">
        <v>30</v>
      </c>
      <c r="B31" t="s">
        <v>79</v>
      </c>
      <c r="C31" t="s">
        <v>80</v>
      </c>
      <c r="D31" t="s">
        <v>81</v>
      </c>
    </row>
    <row r="32" spans="1:4" ht="20.25">
      <c r="A32">
        <v>31</v>
      </c>
      <c r="B32" t="s">
        <v>72</v>
      </c>
      <c r="C32" t="s">
        <v>94</v>
      </c>
      <c r="D32" t="s">
        <v>93</v>
      </c>
    </row>
    <row r="33" spans="1:4" ht="20.25">
      <c r="A33">
        <v>32</v>
      </c>
      <c r="B33" t="s">
        <v>69</v>
      </c>
      <c r="C33" t="s">
        <v>82</v>
      </c>
      <c r="D33" t="s">
        <v>83</v>
      </c>
    </row>
    <row r="34" spans="1:4" ht="20.25">
      <c r="A34">
        <v>33</v>
      </c>
      <c r="B34" t="s">
        <v>72</v>
      </c>
      <c r="C34" t="s">
        <v>84</v>
      </c>
      <c r="D34" t="s">
        <v>85</v>
      </c>
    </row>
    <row r="35" spans="1:4" ht="20.25">
      <c r="A35">
        <v>34</v>
      </c>
      <c r="B35" t="s">
        <v>79</v>
      </c>
      <c r="C35" t="s">
        <v>86</v>
      </c>
      <c r="D35" t="s">
        <v>87</v>
      </c>
    </row>
    <row r="36" spans="1:4" ht="20.25">
      <c r="A36">
        <v>35</v>
      </c>
      <c r="B36" t="s">
        <v>63</v>
      </c>
      <c r="C36" t="s">
        <v>88</v>
      </c>
      <c r="D36" t="s">
        <v>89</v>
      </c>
    </row>
    <row r="37" spans="1:4" ht="20.25">
      <c r="A37">
        <v>36</v>
      </c>
      <c r="B37" t="s">
        <v>39</v>
      </c>
      <c r="C37" t="s">
        <v>40</v>
      </c>
      <c r="D37" t="s">
        <v>41</v>
      </c>
    </row>
    <row r="38" spans="2:4" ht="20.25">
      <c r="B38" s="1"/>
      <c r="C38" s="1"/>
      <c r="D38" s="1"/>
    </row>
    <row r="39" spans="2:4" ht="20.25">
      <c r="B39" s="1"/>
      <c r="C39" s="1"/>
      <c r="D39" s="1"/>
    </row>
    <row r="40" spans="2:4" ht="20.25">
      <c r="B40" s="1"/>
      <c r="C40" s="1"/>
      <c r="D40" s="1"/>
    </row>
    <row r="41" spans="2:4" ht="20.25">
      <c r="B41" s="1"/>
      <c r="C41" s="1"/>
      <c r="D41" s="1"/>
    </row>
    <row r="42" spans="2:4" ht="20.25">
      <c r="B42" s="1"/>
      <c r="C42" s="1"/>
      <c r="D42" s="1"/>
    </row>
    <row r="43" spans="2:4" ht="20.25">
      <c r="B43" s="1"/>
      <c r="C43" s="1"/>
      <c r="D43" s="1"/>
    </row>
    <row r="44" spans="2:4" ht="20.25">
      <c r="B44" s="1"/>
      <c r="C44" s="1"/>
      <c r="D44" s="1"/>
    </row>
    <row r="45" spans="2:4" ht="20.25">
      <c r="B45" s="1"/>
      <c r="C45" s="1"/>
      <c r="D45" s="1"/>
    </row>
    <row r="46" spans="2:4" ht="20.25">
      <c r="B46" s="1"/>
      <c r="C46" s="1"/>
      <c r="D46" s="1"/>
    </row>
    <row r="47" spans="2:4" ht="20.25">
      <c r="B47" s="1"/>
      <c r="C47" s="1"/>
      <c r="D47" s="1"/>
    </row>
    <row r="48" spans="2:4" ht="20.25">
      <c r="B48" s="1"/>
      <c r="C48" s="1"/>
      <c r="D48" s="1"/>
    </row>
    <row r="49" spans="2:4" ht="20.25">
      <c r="B49" s="1"/>
      <c r="C49" s="1"/>
      <c r="D49" s="1"/>
    </row>
    <row r="50" spans="2:4" ht="20.25">
      <c r="B50" s="1"/>
      <c r="C50" s="1"/>
      <c r="D50" s="1"/>
    </row>
    <row r="51" spans="2:4" ht="20.25">
      <c r="B51" s="1"/>
      <c r="C51" s="1"/>
      <c r="D51" s="1"/>
    </row>
    <row r="52" spans="2:4" ht="20.25">
      <c r="B52" s="1"/>
      <c r="C52" s="1"/>
      <c r="D52" s="1"/>
    </row>
    <row r="53" spans="2:4" ht="20.25">
      <c r="B53" s="1"/>
      <c r="C53" s="1"/>
      <c r="D53" s="1"/>
    </row>
    <row r="54" spans="2:4" ht="20.25">
      <c r="B54" s="1"/>
      <c r="C54" s="1"/>
      <c r="D54" s="1"/>
    </row>
    <row r="55" spans="2:4" ht="20.25">
      <c r="B55" s="1"/>
      <c r="C55" s="1"/>
      <c r="D55" s="1"/>
    </row>
    <row r="56" spans="2:4" ht="20.25">
      <c r="B56" s="1"/>
      <c r="C56" s="1"/>
      <c r="D56" s="1"/>
    </row>
    <row r="57" spans="2:4" ht="20.25">
      <c r="B57" s="1"/>
      <c r="C57" s="1"/>
      <c r="D57" s="1"/>
    </row>
    <row r="58" spans="2:4" ht="20.25">
      <c r="B58" s="1"/>
      <c r="C58" s="1"/>
      <c r="D58" s="1"/>
    </row>
    <row r="59" spans="2:4" ht="20.25">
      <c r="B59" s="1"/>
      <c r="C59" s="1"/>
      <c r="D59" s="1"/>
    </row>
    <row r="60" spans="2:4" ht="20.25">
      <c r="B60" s="1"/>
      <c r="C60" s="1"/>
      <c r="D60" s="1"/>
    </row>
    <row r="61" spans="2:4" ht="20.25">
      <c r="B61" s="1"/>
      <c r="C61" s="1"/>
      <c r="D61" s="1"/>
    </row>
    <row r="62" spans="2:4" ht="20.25">
      <c r="B62" s="1"/>
      <c r="C62" s="1"/>
      <c r="D62" s="1"/>
    </row>
    <row r="63" spans="2:4" ht="20.25">
      <c r="B63" s="1"/>
      <c r="C63" s="1"/>
      <c r="D63" s="1"/>
    </row>
    <row r="64" spans="2:4" ht="20.25">
      <c r="B64" s="1"/>
      <c r="C64" s="1"/>
      <c r="D64" s="1"/>
    </row>
    <row r="65" spans="2:4" ht="20.25">
      <c r="B65" s="1"/>
      <c r="C65" s="1"/>
      <c r="D65" s="1"/>
    </row>
    <row r="66" spans="2:4" ht="20.25">
      <c r="B66" s="1"/>
      <c r="C66" s="1"/>
      <c r="D66" s="1"/>
    </row>
    <row r="67" spans="2:4" ht="20.25">
      <c r="B67" s="1"/>
      <c r="C67" s="1"/>
      <c r="D67" s="1"/>
    </row>
    <row r="68" spans="2:4" ht="20.25">
      <c r="B68" s="1"/>
      <c r="C68" s="1"/>
      <c r="D68" s="1"/>
    </row>
    <row r="69" spans="2:4" ht="20.25">
      <c r="B69" s="1"/>
      <c r="C69" s="1"/>
      <c r="D69" s="1"/>
    </row>
    <row r="70" spans="2:4" ht="20.25">
      <c r="B70" s="1"/>
      <c r="C70" s="1"/>
      <c r="D70" s="1"/>
    </row>
    <row r="71" spans="2:4" ht="20.25">
      <c r="B71" s="1"/>
      <c r="C71" s="1"/>
      <c r="D71" s="1"/>
    </row>
    <row r="72" spans="2:4" ht="20.25">
      <c r="B72" s="1"/>
      <c r="C72" s="1"/>
      <c r="D72" s="1"/>
    </row>
    <row r="73" spans="2:4" ht="20.25">
      <c r="B73" s="1"/>
      <c r="C73" s="1"/>
      <c r="D73" s="1"/>
    </row>
    <row r="74" spans="2:4" ht="20.25">
      <c r="B74" s="1"/>
      <c r="C74" s="1"/>
      <c r="D74" s="1"/>
    </row>
    <row r="75" spans="2:4" ht="20.25">
      <c r="B75" s="1"/>
      <c r="C75" s="1"/>
      <c r="D75" s="1"/>
    </row>
    <row r="76" spans="2:4" ht="20.25">
      <c r="B76" s="1"/>
      <c r="C76" s="1"/>
      <c r="D76" s="1"/>
    </row>
    <row r="77" spans="2:4" ht="20.25">
      <c r="B77" s="1"/>
      <c r="C77" s="1"/>
      <c r="D77" s="1"/>
    </row>
    <row r="78" spans="2:4" ht="20.25">
      <c r="B78" s="1"/>
      <c r="C78" s="1"/>
      <c r="D78" s="1"/>
    </row>
    <row r="79" spans="2:4" ht="20.25">
      <c r="B79" s="1"/>
      <c r="C79" s="1"/>
      <c r="D79" s="1"/>
    </row>
    <row r="80" spans="2:4" ht="20.25">
      <c r="B80" s="1"/>
      <c r="C80" s="1"/>
      <c r="D80" s="1"/>
    </row>
    <row r="81" spans="2:4" ht="20.25">
      <c r="B81" s="1"/>
      <c r="C81" s="1"/>
      <c r="D81" s="1"/>
    </row>
    <row r="82" spans="2:4" ht="20.25">
      <c r="B82" s="1"/>
      <c r="C82" s="1"/>
      <c r="D82" s="1"/>
    </row>
    <row r="83" spans="2:4" ht="20.25">
      <c r="B83" s="1"/>
      <c r="C83" s="1"/>
      <c r="D83" s="1"/>
    </row>
    <row r="84" spans="2:4" ht="20.25">
      <c r="B84" s="1"/>
      <c r="C84" s="1"/>
      <c r="D84" s="1"/>
    </row>
    <row r="85" spans="2:4" ht="20.25">
      <c r="B85" s="1"/>
      <c r="C85" s="1"/>
      <c r="D85" s="1"/>
    </row>
    <row r="86" spans="2:4" ht="20.25">
      <c r="B86" s="1"/>
      <c r="C86" s="1"/>
      <c r="D86" s="1"/>
    </row>
    <row r="87" spans="2:4" ht="20.25">
      <c r="B87" s="1"/>
      <c r="C87" s="1"/>
      <c r="D87" s="1"/>
    </row>
    <row r="88" spans="2:4" ht="20.25">
      <c r="B88" s="1"/>
      <c r="C88" s="1"/>
      <c r="D88" s="1"/>
    </row>
    <row r="89" spans="2:4" ht="20.25">
      <c r="B89" s="1"/>
      <c r="C89" s="1"/>
      <c r="D89" s="1"/>
    </row>
    <row r="90" spans="2:4" ht="20.25">
      <c r="B90" s="1"/>
      <c r="C90" s="1"/>
      <c r="D90" s="1"/>
    </row>
    <row r="91" spans="2:4" ht="20.25">
      <c r="B91" s="1"/>
      <c r="C91" s="1"/>
      <c r="D91" s="1"/>
    </row>
    <row r="92" spans="2:4" ht="20.25">
      <c r="B92" s="1"/>
      <c r="C92" s="1"/>
      <c r="D92" s="1"/>
    </row>
    <row r="93" spans="2:4" ht="20.25">
      <c r="B93" s="1"/>
      <c r="C93" s="1"/>
      <c r="D93" s="1"/>
    </row>
    <row r="94" spans="2:4" ht="20.25">
      <c r="B94" s="1"/>
      <c r="C94" s="1"/>
      <c r="D94" s="1"/>
    </row>
    <row r="95" spans="2:4" ht="20.25">
      <c r="B95" s="1"/>
      <c r="C95" s="1"/>
      <c r="D95" s="1"/>
    </row>
    <row r="96" spans="2:4" ht="20.25">
      <c r="B96" s="1"/>
      <c r="C96" s="1"/>
      <c r="D96" s="1"/>
    </row>
    <row r="97" spans="2:4" ht="20.25">
      <c r="B97" s="1"/>
      <c r="C97" s="1"/>
      <c r="D97" s="1"/>
    </row>
    <row r="98" spans="2:4" ht="20.25">
      <c r="B98" s="1"/>
      <c r="C98" s="1"/>
      <c r="D98" s="1"/>
    </row>
    <row r="99" spans="2:4" ht="20.25">
      <c r="B99" s="1"/>
      <c r="C99" s="1"/>
      <c r="D99" s="1"/>
    </row>
    <row r="100" spans="2:4" ht="20.25">
      <c r="B100" s="1"/>
      <c r="C100" s="1"/>
      <c r="D100" s="1"/>
    </row>
    <row r="101" spans="2:4" ht="20.25">
      <c r="B101" s="1"/>
      <c r="C101" s="1"/>
      <c r="D101" s="1"/>
    </row>
    <row r="102" spans="2:4" ht="20.25">
      <c r="B102" s="1"/>
      <c r="C102" s="1"/>
      <c r="D102" s="1"/>
    </row>
    <row r="103" spans="2:4" ht="20.25">
      <c r="B103" s="1"/>
      <c r="C103" s="1"/>
      <c r="D103" s="1"/>
    </row>
    <row r="104" spans="2:4" ht="20.25">
      <c r="B104" s="1"/>
      <c r="C104" s="1"/>
      <c r="D104" s="1"/>
    </row>
    <row r="105" spans="2:4" ht="20.25">
      <c r="B105" s="1"/>
      <c r="C105" s="1"/>
      <c r="D105" s="1"/>
    </row>
    <row r="106" spans="2:4" ht="20.25">
      <c r="B106" s="1"/>
      <c r="C106" s="1"/>
      <c r="D106" s="1"/>
    </row>
    <row r="107" spans="2:4" ht="20.25">
      <c r="B107" s="1"/>
      <c r="C107" s="1"/>
      <c r="D107" s="1"/>
    </row>
    <row r="108" spans="2:4" ht="20.25">
      <c r="B108" s="1"/>
      <c r="C108" s="1"/>
      <c r="D10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D1">
      <selection activeCell="D2" sqref="D2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95</v>
      </c>
    </row>
    <row r="2" spans="1:6" ht="20.25">
      <c r="A2" t="s">
        <v>3</v>
      </c>
      <c r="C2" t="str">
        <f>CONCATENATE("&lt;orthography_header&gt;",'Word List'!B1,"&lt;/orthography_header&gt;")</f>
        <v>&lt;orthography_header&gt;Sound Illustrated&lt;/orthography_header&gt;</v>
      </c>
      <c r="D2" t="str">
        <f>CONCATENATE("&lt;IPA_header&gt;",'Word List'!C1,"&lt;/IPA_header&gt;")</f>
        <v>&lt;IPA_header&gt;Pitjantjatjara&lt;/IPA_header&gt;</v>
      </c>
      <c r="E2" t="str">
        <f>CONCATENATE("&lt;gloss_header&gt;",'Word List'!D1,"&lt;/gloss_header&gt;")</f>
        <v>&lt;gloss_header&gt;English&lt;/gloss_header&gt;</v>
      </c>
      <c r="F2" t="s">
        <v>4</v>
      </c>
    </row>
    <row r="3" spans="1:6" ht="20.25">
      <c r="A3" t="s">
        <v>1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&lt;native_orthography&gt;p&lt;/native_orthography&gt;</v>
      </c>
      <c r="D3" t="str">
        <f>CONCATENATE("&lt;IPA_transcription&gt;",'Word List'!C2,"&lt;/IPA_transcription&gt;")</f>
        <v>&lt;IPA_transcription&gt;paka&lt;/IPA_transcription&gt;</v>
      </c>
      <c r="E3" t="str">
        <f>CONCATENATE("&lt;gloss&gt;",'Word List'!D2,"&lt;/gloss&gt;")</f>
        <v>&lt;gloss&gt;palm, sole&lt;/gloss&gt;</v>
      </c>
      <c r="F3" t="s">
        <v>2</v>
      </c>
    </row>
    <row r="4" spans="1:6" ht="20.25">
      <c r="A4" t="s">
        <v>1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&lt;native_orthography&gt;t&lt;/native_orthography&gt;</v>
      </c>
      <c r="D4" t="str">
        <f>CONCATENATE("&lt;IPA_transcription&gt;",'Word List'!C3,"&lt;/IPA_transcription&gt;")</f>
        <v>&lt;IPA_transcription&gt;tarka&lt;/IPA_transcription&gt;</v>
      </c>
      <c r="E4" t="str">
        <f>CONCATENATE("&lt;gloss&gt;",'Word List'!D3,"&lt;/gloss&gt;")</f>
        <v>&lt;gloss&gt;bone&lt;/gloss&gt;</v>
      </c>
      <c r="F4" t="s">
        <v>2</v>
      </c>
    </row>
    <row r="5" spans="1:6" ht="20.25">
      <c r="A5" t="s">
        <v>1</v>
      </c>
      <c r="B5" t="str">
        <f>CONCATENATE("&lt;entry&gt;",'Word List'!A4,"&lt;/entry&gt;")</f>
        <v>&lt;entry&gt;3&lt;/entry&gt;</v>
      </c>
      <c r="C5" t="str">
        <f>CONCATENATE("&lt;native_orthography&gt;",'Word List'!B4,"&lt;/native_orthography&gt;")</f>
        <v>&lt;native_orthography&gt;t̠&lt;/native_orthography&gt;</v>
      </c>
      <c r="D5" t="str">
        <f>CONCATENATE("&lt;IPA_transcription&gt;",'Word List'!C4,"&lt;/IPA_transcription&gt;")</f>
        <v>&lt;IPA_transcription&gt;t̠uːka&lt;/IPA_transcription&gt;</v>
      </c>
      <c r="E5" t="str">
        <f>CONCATENATE("&lt;gloss&gt;",'Word List'!D4,"&lt;/gloss&gt;")</f>
        <v>&lt;gloss&gt;fox&lt;/gloss&gt;</v>
      </c>
      <c r="F5" t="s">
        <v>2</v>
      </c>
    </row>
    <row r="6" spans="1:6" ht="20.25">
      <c r="A6" t="s">
        <v>1</v>
      </c>
      <c r="B6" t="str">
        <f>CONCATENATE("&lt;entry&gt;",'Word List'!A5,"&lt;/entry&gt;")</f>
        <v>&lt;entry&gt;4&lt;/entry&gt;</v>
      </c>
      <c r="C6" t="str">
        <f>CONCATENATE("&lt;native_orthography&gt;",'Word List'!B5,"&lt;/native_orthography&gt;")</f>
        <v>&lt;native_orthography&gt;tj&lt;/native_orthography&gt;</v>
      </c>
      <c r="D6" t="str">
        <f>CONCATENATE("&lt;IPA_transcription&gt;",'Word List'!C5,"&lt;/IPA_transcription&gt;")</f>
        <v>&lt;IPA_transcription&gt;tjaka&lt;/IPA_transcription&gt;</v>
      </c>
      <c r="E6" t="str">
        <f>CONCATENATE("&lt;gloss&gt;",'Word List'!D5,"&lt;/gloss&gt;")</f>
        <v>&lt;gloss&gt;habit&lt;/gloss&gt;</v>
      </c>
      <c r="F6" t="s">
        <v>2</v>
      </c>
    </row>
    <row r="7" spans="1:6" ht="20.25">
      <c r="A7" t="s">
        <v>1</v>
      </c>
      <c r="B7" t="str">
        <f>CONCATENATE("&lt;entry&gt;",'Word List'!A6,"&lt;/entry&gt;")</f>
        <v>&lt;entry&gt;5&lt;/entry&gt;</v>
      </c>
      <c r="C7" t="str">
        <f>CONCATENATE("&lt;native_orthography&gt;",'Word List'!B6,"&lt;/native_orthography&gt;")</f>
        <v>&lt;native_orthography&gt;k&lt;/native_orthography&gt;</v>
      </c>
      <c r="D7" t="str">
        <f>CONCATENATE("&lt;IPA_transcription&gt;",'Word List'!C6,"&lt;/IPA_transcription&gt;")</f>
        <v>&lt;IPA_transcription&gt;kuːka&lt;/IPA_transcription&gt;</v>
      </c>
      <c r="E7" t="str">
        <f>CONCATENATE("&lt;gloss&gt;",'Word List'!D6,"&lt;/gloss&gt;")</f>
        <v>&lt;gloss&gt;meat&lt;/gloss&gt;</v>
      </c>
      <c r="F7" t="s">
        <v>2</v>
      </c>
    </row>
    <row r="8" spans="1:6" ht="20.25">
      <c r="A8" t="s">
        <v>1</v>
      </c>
      <c r="B8" t="str">
        <f>CONCATENATE("&lt;entry&gt;",'Word List'!A7,"&lt;/entry&gt;")</f>
        <v>&lt;entry&gt;6&lt;/entry&gt;</v>
      </c>
      <c r="C8" t="str">
        <f>CONCATENATE("&lt;native_orthography&gt;",'Word List'!B7,"&lt;/native_orthography&gt;")</f>
        <v>&lt;native_orthography&gt;p&lt;/native_orthography&gt;</v>
      </c>
      <c r="D8" t="str">
        <f>CONCATENATE("&lt;IPA_transcription&gt;",'Word List'!C7,"&lt;/IPA_transcription&gt;")</f>
        <v>&lt;IPA_transcription&gt;papa&lt;/IPA_transcription&gt;</v>
      </c>
      <c r="E8" t="str">
        <f>CONCATENATE("&lt;gloss&gt;",'Word List'!D7,"&lt;/gloss&gt;")</f>
        <v>&lt;gloss&gt;dog&lt;/gloss&gt;</v>
      </c>
      <c r="F8" t="s">
        <v>2</v>
      </c>
    </row>
    <row r="9" spans="1:6" ht="20.25">
      <c r="A9" t="s">
        <v>1</v>
      </c>
      <c r="B9" t="str">
        <f>CONCATENATE("&lt;entry&gt;",'Word List'!A8,"&lt;/entry&gt;")</f>
        <v>&lt;entry&gt;7&lt;/entry&gt;</v>
      </c>
      <c r="C9" t="str">
        <f>CONCATENATE("&lt;native_orthography&gt;",'Word List'!B8,"&lt;/native_orthography&gt;")</f>
        <v>&lt;native_orthography&gt;t&lt;/native_orthography&gt;</v>
      </c>
      <c r="D9" t="str">
        <f>CONCATENATE("&lt;IPA_transcription&gt;",'Word List'!C8,"&lt;/IPA_transcription&gt;")</f>
        <v>&lt;IPA_transcription&gt;kata&lt;/IPA_transcription&gt;</v>
      </c>
      <c r="E9" t="str">
        <f>CONCATENATE("&lt;gloss&gt;",'Word List'!D8,"&lt;/gloss&gt;")</f>
        <v>&lt;gloss&gt;head&lt;/gloss&gt;</v>
      </c>
      <c r="F9" t="s">
        <v>2</v>
      </c>
    </row>
    <row r="10" spans="1:6" ht="20.25">
      <c r="A10" t="s">
        <v>1</v>
      </c>
      <c r="B10" t="str">
        <f>CONCATENATE("&lt;entry&gt;",'Word List'!A9,"&lt;/entry&gt;")</f>
        <v>&lt;entry&gt;8&lt;/entry&gt;</v>
      </c>
      <c r="C10" t="str">
        <f>CONCATENATE("&lt;native_orthography&gt;",'Word List'!B9,"&lt;/native_orthography&gt;")</f>
        <v>&lt;native_orthography&gt;t̠&lt;/native_orthography&gt;</v>
      </c>
      <c r="D10" t="str">
        <f>CONCATENATE("&lt;IPA_transcription&gt;",'Word List'!C9,"&lt;/IPA_transcription&gt;")</f>
        <v>&lt;IPA_transcription&gt;wat̠a&lt;/IPA_transcription&gt;</v>
      </c>
      <c r="E10" t="str">
        <f>CONCATENATE("&lt;gloss&gt;",'Word List'!D9,"&lt;/gloss&gt;")</f>
        <v>&lt;gloss&gt;base, foundation&lt;/gloss&gt;</v>
      </c>
      <c r="F10" t="s">
        <v>2</v>
      </c>
    </row>
    <row r="11" spans="1:6" ht="20.25">
      <c r="A11" t="s">
        <v>1</v>
      </c>
      <c r="B11" t="str">
        <f>CONCATENATE("&lt;entry&gt;",'Word List'!A10,"&lt;/entry&gt;")</f>
        <v>&lt;entry&gt;9&lt;/entry&gt;</v>
      </c>
      <c r="C11" t="str">
        <f>CONCATENATE("&lt;native_orthography&gt;",'Word List'!B10,"&lt;/native_orthography&gt;")</f>
        <v>&lt;native_orthography&gt;tj&lt;/native_orthography&gt;</v>
      </c>
      <c r="D11" t="str">
        <f>CONCATENATE("&lt;IPA_transcription&gt;",'Word List'!C10,"&lt;/IPA_transcription&gt;")</f>
        <v>&lt;IPA_transcription&gt;katja&lt;/IPA_transcription&gt;</v>
      </c>
      <c r="E11" t="str">
        <f>CONCATENATE("&lt;gloss&gt;",'Word List'!D10,"&lt;/gloss&gt;")</f>
        <v>&lt;gloss&gt;son&lt;/gloss&gt;</v>
      </c>
      <c r="F11" t="s">
        <v>2</v>
      </c>
    </row>
    <row r="12" spans="1:6" ht="20.25">
      <c r="A12" t="s">
        <v>1</v>
      </c>
      <c r="B12" t="str">
        <f>CONCATENATE("&lt;entry&gt;",'Word List'!A11,"&lt;/entry&gt;")</f>
        <v>&lt;entry&gt;10&lt;/entry&gt;</v>
      </c>
      <c r="C12" t="str">
        <f>CONCATENATE("&lt;native_orthography&gt;",'Word List'!B11,"&lt;/native_orthography&gt;")</f>
        <v>&lt;native_orthography&gt;k&lt;/native_orthography&gt;</v>
      </c>
      <c r="D12" t="str">
        <f>CONCATENATE("&lt;IPA_transcription&gt;",'Word List'!C11,"&lt;/IPA_transcription&gt;")</f>
        <v>&lt;IPA_transcription&gt;paka&lt;/IPA_transcription&gt;</v>
      </c>
      <c r="E12" t="str">
        <f>CONCATENATE("&lt;gloss&gt;",'Word List'!D11,"&lt;/gloss&gt;")</f>
        <v>&lt;gloss&gt;palm&lt;/gloss&gt;</v>
      </c>
      <c r="F12" t="s">
        <v>2</v>
      </c>
    </row>
    <row r="13" spans="1:6" ht="20.25">
      <c r="A13" t="s">
        <v>1</v>
      </c>
      <c r="B13" t="str">
        <f>CONCATENATE("&lt;entry&gt;",'Word List'!A12,"&lt;/entry&gt;")</f>
        <v>&lt;entry&gt;11&lt;/entry&gt;</v>
      </c>
      <c r="C13" t="str">
        <f>CONCATENATE("&lt;native_orthography&gt;",'Word List'!B12,"&lt;/native_orthography&gt;")</f>
        <v>&lt;native_orthography&gt;m&lt;/native_orthography&gt;</v>
      </c>
      <c r="D13" t="str">
        <f>CONCATENATE("&lt;IPA_transcription&gt;",'Word List'!C12,"&lt;/IPA_transcription&gt;")</f>
        <v>&lt;IPA_transcription&gt;mama&lt;/IPA_transcription&gt;</v>
      </c>
      <c r="E13" t="str">
        <f>CONCATENATE("&lt;gloss&gt;",'Word List'!D12,"&lt;/gloss&gt;")</f>
        <v>&lt;gloss&gt;father&lt;/gloss&gt;</v>
      </c>
      <c r="F13" t="s">
        <v>2</v>
      </c>
    </row>
    <row r="14" spans="1:6" ht="20.25">
      <c r="A14" t="s">
        <v>1</v>
      </c>
      <c r="B14" t="str">
        <f>CONCATENATE("&lt;entry&gt;",'Word List'!A13,"&lt;/entry&gt;")</f>
        <v>&lt;entry&gt;12&lt;/entry&gt;</v>
      </c>
      <c r="C14" t="str">
        <f>CONCATENATE("&lt;native_orthography&gt;",'Word List'!B13,"&lt;/native_orthography&gt;")</f>
        <v>&lt;native_orthography&gt;&lt;/native_orthography&gt;</v>
      </c>
      <c r="D14" t="str">
        <f>CONCATENATE("&lt;IPA_transcription&gt;",'Word List'!C13,"&lt;/IPA_transcription&gt;")</f>
        <v>&lt;IPA_transcription&gt;&lt;/IPA_transcription&gt;</v>
      </c>
      <c r="E14" t="str">
        <f>CONCATENATE("&lt;gloss&gt;",'Word List'!D13,"&lt;/gloss&gt;")</f>
        <v>&lt;gloss&gt;&lt;/gloss&gt;</v>
      </c>
      <c r="F14" t="s">
        <v>2</v>
      </c>
    </row>
    <row r="15" spans="1:6" ht="20.25">
      <c r="A15" t="s">
        <v>1</v>
      </c>
      <c r="B15" t="str">
        <f>CONCATENATE("&lt;entry&gt;",'Word List'!A14,"&lt;/entry&gt;")</f>
        <v>&lt;entry&gt;13&lt;/entry&gt;</v>
      </c>
      <c r="C15" t="str">
        <f>CONCATENATE("&lt;native_orthography&gt;",'Word List'!B14,"&lt;/native_orthography&gt;")</f>
        <v>&lt;native_orthography&gt;n̠&lt;/native_orthography&gt;</v>
      </c>
      <c r="D15" t="str">
        <f>CONCATENATE("&lt;IPA_transcription&gt;",'Word List'!C14,"&lt;/IPA_transcription&gt;")</f>
        <v>&lt;IPA_transcription&gt;miːn̠a&lt;/IPA_transcription&gt;</v>
      </c>
      <c r="E15" t="str">
        <f>CONCATENATE("&lt;gloss&gt;",'Word List'!D14,"&lt;/gloss&gt;")</f>
        <v>&lt;gloss&gt;arm&lt;/gloss&gt;</v>
      </c>
      <c r="F15" t="s">
        <v>2</v>
      </c>
    </row>
    <row r="16" spans="1:6" ht="20.25">
      <c r="A16" t="s">
        <v>1</v>
      </c>
      <c r="B16" t="str">
        <f>CONCATENATE("&lt;entry&gt;",'Word List'!A15,"&lt;/entry&gt;")</f>
        <v>&lt;entry&gt;14&lt;/entry&gt;</v>
      </c>
      <c r="C16" t="str">
        <f>CONCATENATE("&lt;native_orthography&gt;",'Word List'!B15,"&lt;/native_orthography&gt;")</f>
        <v>&lt;native_orthography&gt;&lt;/native_orthography&gt;</v>
      </c>
      <c r="D16" t="str">
        <f>CONCATENATE("&lt;IPA_transcription&gt;",'Word List'!C15,"&lt;/IPA_transcription&gt;")</f>
        <v>&lt;IPA_transcription&gt;&lt;/IPA_transcription&gt;</v>
      </c>
      <c r="E16" t="str">
        <f>CONCATENATE("&lt;gloss&gt;",'Word List'!D15,"&lt;/gloss&gt;")</f>
        <v>&lt;gloss&gt;&lt;/gloss&gt;</v>
      </c>
      <c r="F16" t="s">
        <v>2</v>
      </c>
    </row>
    <row r="17" spans="1:6" ht="20.25">
      <c r="A17" t="s">
        <v>1</v>
      </c>
      <c r="B17" t="str">
        <f>CONCATENATE("&lt;entry&gt;",'Word List'!A16,"&lt;/entry&gt;")</f>
        <v>&lt;entry&gt;15&lt;/entry&gt;</v>
      </c>
      <c r="C17" t="str">
        <f>CONCATENATE("&lt;native_orthography&gt;",'Word List'!B16,"&lt;/native_orthography&gt;")</f>
        <v>&lt;native_orthography&gt;ng&lt;/native_orthography&gt;</v>
      </c>
      <c r="D17" t="str">
        <f>CONCATENATE("&lt;IPA_transcription&gt;",'Word List'!C16,"&lt;/IPA_transcription&gt;")</f>
        <v>&lt;IPA_transcription&gt;ngak̠i&lt;/IPA_transcription&gt;</v>
      </c>
      <c r="E17" t="str">
        <f>CONCATENATE("&lt;gloss&gt;",'Word List'!D16,"&lt;/gloss&gt;")</f>
        <v>&lt;gloss&gt;deep&lt;/gloss&gt;</v>
      </c>
      <c r="F17" t="s">
        <v>2</v>
      </c>
    </row>
    <row r="18" spans="1:6" ht="20.25">
      <c r="A18" t="s">
        <v>1</v>
      </c>
      <c r="B18" t="str">
        <f>CONCATENATE("&lt;entry&gt;",'Word List'!A17,"&lt;/entry&gt;")</f>
        <v>&lt;entry&gt;16&lt;/entry&gt;</v>
      </c>
      <c r="C18" t="str">
        <f>CONCATENATE("&lt;native_orthography&gt;",'Word List'!B17,"&lt;/native_orthography&gt;")</f>
        <v>&lt;native_orthography&gt;ng&lt;/native_orthography&gt;</v>
      </c>
      <c r="D18" t="str">
        <f>CONCATENATE("&lt;IPA_transcription&gt;",'Word List'!C17,"&lt;/IPA_transcription&gt;")</f>
        <v>&lt;IPA_transcription&gt;minga&lt;/IPA_transcription&gt;</v>
      </c>
      <c r="E18" t="str">
        <f>CONCATENATE("&lt;gloss&gt;",'Word List'!D17,"&lt;/gloss&gt;")</f>
        <v>&lt;gloss&gt;ant&lt;/gloss&gt;</v>
      </c>
      <c r="F18" t="s">
        <v>2</v>
      </c>
    </row>
    <row r="19" spans="1:6" ht="20.25">
      <c r="A19" t="s">
        <v>1</v>
      </c>
      <c r="B19" t="str">
        <f>CONCATENATE("&lt;entry&gt;",'Word List'!A18,"&lt;/entry&gt;")</f>
        <v>&lt;entry&gt;17&lt;/entry&gt;</v>
      </c>
      <c r="C19" t="str">
        <f>CONCATENATE("&lt;native_orthography&gt;",'Word List'!B18,"&lt;/native_orthography&gt;")</f>
        <v>&lt;native_orthography&gt;m&lt;/native_orthography&gt;</v>
      </c>
      <c r="D19" t="str">
        <f>CONCATENATE("&lt;IPA_transcription&gt;",'Word List'!C18,"&lt;/IPA_transcription&gt;")</f>
        <v>&lt;IPA_transcription&gt;wama&lt;/IPA_transcription&gt;</v>
      </c>
      <c r="E19" t="str">
        <f>CONCATENATE("&lt;gloss&gt;",'Word List'!D18,"&lt;/gloss&gt;")</f>
        <v>&lt;gloss&gt;sugar, sweet&lt;/gloss&gt;</v>
      </c>
      <c r="F19" t="s">
        <v>2</v>
      </c>
    </row>
    <row r="20" spans="1:6" ht="20.25">
      <c r="A20" t="s">
        <v>1</v>
      </c>
      <c r="B20" t="str">
        <f>CONCATENATE("&lt;entry&gt;",'Word List'!A19,"&lt;/entry&gt;")</f>
        <v>&lt;entry&gt;18&lt;/entry&gt;</v>
      </c>
      <c r="C20" t="str">
        <f>CONCATENATE("&lt;native_orthography&gt;",'Word List'!B19,"&lt;/native_orthography&gt;")</f>
        <v>&lt;native_orthography&gt;n&lt;/native_orthography&gt;</v>
      </c>
      <c r="D20" t="str">
        <f>CONCATENATE("&lt;IPA_transcription&gt;",'Word List'!C19,"&lt;/IPA_transcription&gt;")</f>
        <v>&lt;IPA_transcription&gt;wana&lt;/IPA_transcription&gt;</v>
      </c>
      <c r="E20" t="str">
        <f>CONCATENATE("&lt;gloss&gt;",'Word List'!D19,"&lt;/gloss&gt;")</f>
        <v>&lt;gloss&gt;digging stick&lt;/gloss&gt;</v>
      </c>
      <c r="F20" t="s">
        <v>2</v>
      </c>
    </row>
    <row r="21" spans="1:6" ht="20.25">
      <c r="A21" t="s">
        <v>1</v>
      </c>
      <c r="B21" t="str">
        <f>CONCATENATE("&lt;entry&gt;",'Word List'!A20,"&lt;/entry&gt;")</f>
        <v>&lt;entry&gt;19&lt;/entry&gt;</v>
      </c>
      <c r="C21" t="str">
        <f>CONCATENATE("&lt;native_orthography&gt;",'Word List'!B20,"&lt;/native_orthography&gt;")</f>
        <v>&lt;native_orthography&gt;n̠&lt;/native_orthography&gt;</v>
      </c>
      <c r="D21" t="str">
        <f>CONCATENATE("&lt;IPA_transcription&gt;",'Word List'!C20,"&lt;/IPA_transcription&gt;")</f>
        <v>&lt;IPA_transcription&gt;wan̠a&lt;/IPA_transcription&gt;</v>
      </c>
      <c r="E21" t="str">
        <f>CONCATENATE("&lt;gloss&gt;",'Word List'!D20,"&lt;/gloss&gt;")</f>
        <v>&lt;gloss&gt;surface water&lt;/gloss&gt;</v>
      </c>
      <c r="F21" t="s">
        <v>2</v>
      </c>
    </row>
    <row r="22" spans="1:6" ht="20.25">
      <c r="A22" t="s">
        <v>1</v>
      </c>
      <c r="B22" t="str">
        <f>CONCATENATE("&lt;entry&gt;",'Word List'!A21,"&lt;/entry&gt;")</f>
        <v>&lt;entry&gt;20&lt;/entry&gt;</v>
      </c>
      <c r="C22" t="str">
        <f>CONCATENATE("&lt;native_orthography&gt;",'Word List'!B21,"&lt;/native_orthography&gt;")</f>
        <v>&lt;native_orthography&gt;ny&lt;/native_orthography&gt;</v>
      </c>
      <c r="D22" t="str">
        <f>CONCATENATE("&lt;IPA_transcription&gt;",'Word List'!C21,"&lt;/IPA_transcription&gt;")</f>
        <v>&lt;IPA_transcription&gt;panya&lt;/IPA_transcription&gt;</v>
      </c>
      <c r="E22" t="str">
        <f>CONCATENATE("&lt;gloss&gt;",'Word List'!D21,"&lt;/gloss&gt;")</f>
        <v>&lt;gloss&gt;one referred to previously&lt;/gloss&gt;</v>
      </c>
      <c r="F22" t="s">
        <v>2</v>
      </c>
    </row>
    <row r="23" spans="1:6" ht="20.25">
      <c r="A23" t="s">
        <v>1</v>
      </c>
      <c r="B23" t="str">
        <f>CONCATENATE("&lt;entry&gt;",'Word List'!A22,"&lt;/entry&gt;")</f>
        <v>&lt;entry&gt;21&lt;/entry&gt;</v>
      </c>
      <c r="C23" t="str">
        <f>CONCATENATE("&lt;native_orthography&gt;",'Word List'!B22,"&lt;/native_orthography&gt;")</f>
        <v>&lt;native_orthography&gt;n&lt;/native_orthography&gt;</v>
      </c>
      <c r="D23" t="str">
        <f>CONCATENATE("&lt;IPA_transcription&gt;",'Word List'!C22,"&lt;/IPA_transcription&gt;")</f>
        <v>&lt;IPA_transcription&gt;wanka&lt;/IPA_transcription&gt;</v>
      </c>
      <c r="E23" t="str">
        <f>CONCATENATE("&lt;gloss&gt;",'Word List'!D22,"&lt;/gloss&gt;")</f>
        <v>&lt;gloss&gt;life&lt;/gloss&gt;</v>
      </c>
      <c r="F23" t="s">
        <v>2</v>
      </c>
    </row>
    <row r="24" spans="1:6" ht="20.25">
      <c r="A24" t="s">
        <v>1</v>
      </c>
      <c r="B24" t="str">
        <f>CONCATENATE("&lt;entry&gt;",'Word List'!A23,"&lt;/entry&gt;")</f>
        <v>&lt;entry&gt;22&lt;/entry&gt;</v>
      </c>
      <c r="C24" t="str">
        <f>CONCATENATE("&lt;native_orthography&gt;",'Word List'!B23,"&lt;/native_orthography&gt;")</f>
        <v>&lt;native_orthography&gt;n̠&lt;/native_orthography&gt;</v>
      </c>
      <c r="D24" t="str">
        <f>CONCATENATE("&lt;IPA_transcription&gt;",'Word List'!C23,"&lt;/IPA_transcription&gt;")</f>
        <v>&lt;IPA_transcription&gt;wan̠ka&lt;/IPA_transcription&gt;</v>
      </c>
      <c r="E24" t="str">
        <f>CONCATENATE("&lt;gloss&gt;",'Word List'!D23,"&lt;/gloss&gt;")</f>
        <v>&lt;gloss&gt;caterpillar&lt;/gloss&gt;</v>
      </c>
      <c r="F24" t="s">
        <v>2</v>
      </c>
    </row>
    <row r="25" spans="1:6" ht="20.25">
      <c r="A25" t="s">
        <v>1</v>
      </c>
      <c r="B25" t="str">
        <f>CONCATENATE("&lt;entry&gt;",'Word List'!A24,"&lt;/entry&gt;")</f>
        <v>&lt;entry&gt;23&lt;/entry&gt;</v>
      </c>
      <c r="C25" t="str">
        <f>CONCATENATE("&lt;native_orthography&gt;",'Word List'!B24,"&lt;/native_orthography&gt;")</f>
        <v>&lt;native_orthography&gt;ŋ&lt;/native_orthography&gt;</v>
      </c>
      <c r="D25" t="str">
        <f>CONCATENATE("&lt;IPA_transcription&gt;",'Word List'!C24,"&lt;/IPA_transcription&gt;")</f>
        <v>&lt;IPA_transcription&gt;waŋka&lt;/IPA_transcription&gt;</v>
      </c>
      <c r="E25" t="str">
        <f>CONCATENATE("&lt;gloss&gt;",'Word List'!D24,"&lt;/gloss&gt;")</f>
        <v>&lt;gloss&gt;talk&lt;/gloss&gt;</v>
      </c>
      <c r="F25" t="s">
        <v>2</v>
      </c>
    </row>
    <row r="26" spans="1:6" ht="20.25">
      <c r="A26" t="s">
        <v>1</v>
      </c>
      <c r="B26" t="str">
        <f>CONCATENATE("&lt;entry&gt;",'Word List'!A25,"&lt;/entry&gt;")</f>
        <v>&lt;entry&gt;24&lt;/entry&gt;</v>
      </c>
      <c r="C26" t="str">
        <f>CONCATENATE("&lt;native_orthography&gt;",'Word List'!B25,"&lt;/native_orthography&gt;")</f>
        <v>&lt;native_orthography&gt;l&lt;/native_orthography&gt;</v>
      </c>
      <c r="D26" t="str">
        <f>CONCATENATE("&lt;IPA_transcription&gt;",'Word List'!C25,"&lt;/IPA_transcription&gt;")</f>
        <v>&lt;IPA_transcription&gt;mala&lt;/IPA_transcription&gt;</v>
      </c>
      <c r="E26" t="str">
        <f>CONCATENATE("&lt;gloss&gt;",'Word List'!D25,"&lt;/gloss&gt;")</f>
        <v>&lt;gloss&gt;plain wallaby&lt;/gloss&gt;</v>
      </c>
      <c r="F26" t="s">
        <v>2</v>
      </c>
    </row>
    <row r="27" spans="1:6" ht="20.25">
      <c r="A27" t="s">
        <v>1</v>
      </c>
      <c r="B27" t="str">
        <f>CONCATENATE("&lt;entry&gt;",'Word List'!A26,"&lt;/entry&gt;")</f>
        <v>&lt;entry&gt;25&lt;/entry&gt;</v>
      </c>
      <c r="C27" t="str">
        <f>CONCATENATE("&lt;native_orthography&gt;",'Word List'!B26,"&lt;/native_orthography&gt;")</f>
        <v>&lt;native_orthography&gt;l̠&lt;/native_orthography&gt;</v>
      </c>
      <c r="D27" t="str">
        <f>CONCATENATE("&lt;IPA_transcription&gt;",'Word List'!C26,"&lt;/IPA_transcription&gt;")</f>
        <v>&lt;IPA_transcription&gt;mal̠u&lt;/IPA_transcription&gt;</v>
      </c>
      <c r="E27" t="str">
        <f>CONCATENATE("&lt;gloss&gt;",'Word List'!D26,"&lt;/gloss&gt;")</f>
        <v>&lt;gloss&gt;kangaroo&lt;/gloss&gt;</v>
      </c>
      <c r="F27" t="s">
        <v>2</v>
      </c>
    </row>
    <row r="28" spans="1:6" ht="20.25">
      <c r="A28" t="s">
        <v>1</v>
      </c>
      <c r="B28" t="str">
        <f>CONCATENATE("&lt;entry&gt;",'Word List'!A27,"&lt;/entry&gt;")</f>
        <v>&lt;entry&gt;26&lt;/entry&gt;</v>
      </c>
      <c r="C28" t="str">
        <f>CONCATENATE("&lt;native_orthography&gt;",'Word List'!B27,"&lt;/native_orthography&gt;")</f>
        <v>&lt;native_orthography&gt;r&lt;/native_orthography&gt;</v>
      </c>
      <c r="D28" t="str">
        <f>CONCATENATE("&lt;IPA_transcription&gt;",'Word List'!C27,"&lt;/IPA_transcription&gt;")</f>
        <v>&lt;IPA_transcription&gt;waru&lt;/IPA_transcription&gt;</v>
      </c>
      <c r="E28" t="str">
        <f>CONCATENATE("&lt;gloss&gt;",'Word List'!D27,"&lt;/gloss&gt;")</f>
        <v>&lt;gloss&gt;wallaby&lt;/gloss&gt;</v>
      </c>
      <c r="F28" t="s">
        <v>2</v>
      </c>
    </row>
    <row r="29" spans="1:6" ht="20.25">
      <c r="A29" t="s">
        <v>1</v>
      </c>
      <c r="B29" t="str">
        <f>CONCATENATE("&lt;entry&gt;",'Word List'!A28,"&lt;/entry&gt;")</f>
        <v>&lt;entry&gt;27&lt;/entry&gt;</v>
      </c>
      <c r="C29" t="str">
        <f>CONCATENATE("&lt;native_orthography&gt;",'Word List'!B28,"&lt;/native_orthography&gt;")</f>
        <v>&lt;native_orthography&gt;r̠&lt;/native_orthography&gt;</v>
      </c>
      <c r="D29" t="str">
        <f>CONCATENATE("&lt;IPA_transcription&gt;",'Word List'!C28,"&lt;/IPA_transcription&gt;")</f>
        <v>&lt;IPA_transcription&gt;war̠u&lt;/IPA_transcription&gt;</v>
      </c>
      <c r="E29" t="str">
        <f>CONCATENATE("&lt;gloss&gt;",'Word List'!D28,"&lt;/gloss&gt;")</f>
        <v>&lt;gloss&gt;hot, fire&lt;/gloss&gt;</v>
      </c>
      <c r="F29" t="s">
        <v>2</v>
      </c>
    </row>
    <row r="30" spans="1:6" ht="20.25">
      <c r="A30" t="s">
        <v>1</v>
      </c>
      <c r="B30" t="str">
        <f>CONCATENATE("&lt;entry&gt;",'Word List'!A29,"&lt;/entry&gt;")</f>
        <v>&lt;entry&gt;28&lt;/entry&gt;</v>
      </c>
      <c r="C30" t="str">
        <f>CONCATENATE("&lt;native_orthography&gt;",'Word List'!B29,"&lt;/native_orthography&gt;")</f>
        <v>&lt;native_orthography&gt;l&lt;/native_orthography&gt;</v>
      </c>
      <c r="D30" t="str">
        <f>CONCATENATE("&lt;IPA_transcription&gt;",'Word List'!C29,"&lt;/IPA_transcription&gt;")</f>
        <v>&lt;IPA_transcription&gt;wala&lt;/IPA_transcription&gt;</v>
      </c>
      <c r="E30" t="str">
        <f>CONCATENATE("&lt;gloss&gt;",'Word List'!D29,"&lt;/gloss&gt;")</f>
        <v>&lt;gloss&gt;hurry&lt;/gloss&gt;</v>
      </c>
      <c r="F30" t="s">
        <v>2</v>
      </c>
    </row>
    <row r="31" spans="1:6" ht="20.25">
      <c r="A31" t="s">
        <v>1</v>
      </c>
      <c r="B31" t="str">
        <f>CONCATENATE("&lt;entry&gt;",'Word List'!A30,"&lt;/entry&gt;")</f>
        <v>&lt;entry&gt;29&lt;/entry&gt;</v>
      </c>
      <c r="C31" t="str">
        <f>CONCATENATE("&lt;native_orthography&gt;",'Word List'!B30,"&lt;/native_orthography&gt;")</f>
        <v>&lt;native_orthography&gt;l̠&lt;/native_orthography&gt;</v>
      </c>
      <c r="D31" t="str">
        <f>CONCATENATE("&lt;IPA_transcription&gt;",'Word List'!C30,"&lt;/IPA_transcription&gt;")</f>
        <v>&lt;IPA_transcription&gt;wal̠a&lt;/IPA_transcription&gt;</v>
      </c>
      <c r="E31" t="str">
        <f>CONCATENATE("&lt;gloss&gt;",'Word List'!D30,"&lt;/gloss&gt;")</f>
        <v>&lt;gloss&gt;waterfall&lt;/gloss&gt;</v>
      </c>
      <c r="F31" t="s">
        <v>2</v>
      </c>
    </row>
    <row r="32" spans="1:6" ht="20.25">
      <c r="A32" t="s">
        <v>1</v>
      </c>
      <c r="B32" t="str">
        <f>CONCATENATE("&lt;entry&gt;",'Word List'!A31,"&lt;/entry&gt;")</f>
        <v>&lt;entry&gt;30&lt;/entry&gt;</v>
      </c>
      <c r="C32" t="str">
        <f>CONCATENATE("&lt;native_orthography&gt;",'Word List'!B31,"&lt;/native_orthography&gt;")</f>
        <v>&lt;native_orthography&gt;ly&lt;/native_orthography&gt;</v>
      </c>
      <c r="D32" t="str">
        <f>CONCATENATE("&lt;IPA_transcription&gt;",'Word List'!C31,"&lt;/IPA_transcription&gt;")</f>
        <v>&lt;IPA_transcription&gt;palya&lt;/IPA_transcription&gt;</v>
      </c>
      <c r="E32" t="str">
        <f>CONCATENATE("&lt;gloss&gt;",'Word List'!D31,"&lt;/gloss&gt;")</f>
        <v>&lt;gloss&gt;good, right&lt;/gloss&gt;</v>
      </c>
      <c r="F32" t="s">
        <v>2</v>
      </c>
    </row>
    <row r="33" spans="1:6" ht="20.25">
      <c r="A33" t="s">
        <v>1</v>
      </c>
      <c r="B33" t="str">
        <f>CONCATENATE("&lt;entry&gt;",'Word List'!A32,"&lt;/entry&gt;")</f>
        <v>&lt;entry&gt;31&lt;/entry&gt;</v>
      </c>
      <c r="C33" t="str">
        <f>CONCATENATE("&lt;native_orthography&gt;",'Word List'!B32,"&lt;/native_orthography&gt;")</f>
        <v>&lt;native_orthography&gt;r̠&lt;/native_orthography&gt;</v>
      </c>
      <c r="D33" t="str">
        <f>CONCATENATE("&lt;IPA_transcription&gt;",'Word List'!C32,"&lt;/IPA_transcription&gt;")</f>
        <v>&lt;IPA_transcription&gt;war̠a&lt;/IPA_transcription&gt;</v>
      </c>
      <c r="E33" t="str">
        <f>CONCATENATE("&lt;gloss&gt;",'Word List'!D32,"&lt;/gloss&gt;")</f>
        <v>&lt;gloss&gt;long, tall&lt;/gloss&gt;</v>
      </c>
      <c r="F33" t="s">
        <v>2</v>
      </c>
    </row>
    <row r="34" spans="1:6" ht="20.25">
      <c r="A34" t="s">
        <v>1</v>
      </c>
      <c r="B34" t="str">
        <f>CONCATENATE("&lt;entry&gt;",'Word List'!A33,"&lt;/entry&gt;")</f>
        <v>&lt;entry&gt;32&lt;/entry&gt;</v>
      </c>
      <c r="C34" t="str">
        <f>CONCATENATE("&lt;native_orthography&gt;",'Word List'!B33,"&lt;/native_orthography&gt;")</f>
        <v>&lt;native_orthography&gt;r&lt;/native_orthography&gt;</v>
      </c>
      <c r="D34" t="str">
        <f>CONCATENATE("&lt;IPA_transcription&gt;",'Word List'!C33,"&lt;/IPA_transcription&gt;")</f>
        <v>&lt;IPA_transcription&gt;mirar̠a&lt;/IPA_transcription&gt;</v>
      </c>
      <c r="E34" t="str">
        <f>CONCATENATE("&lt;gloss&gt;",'Word List'!D33,"&lt;/gloss&gt;")</f>
        <v>&lt;gloss&gt;yelling&lt;/gloss&gt;</v>
      </c>
      <c r="F34" t="s">
        <v>2</v>
      </c>
    </row>
    <row r="35" spans="1:6" ht="20.25">
      <c r="A35" t="s">
        <v>1</v>
      </c>
      <c r="B35" t="str">
        <f>CONCATENATE("&lt;entry&gt;",'Word List'!A34,"&lt;/entry&gt;")</f>
        <v>&lt;entry&gt;33&lt;/entry&gt;</v>
      </c>
      <c r="C35" t="str">
        <f>CONCATENATE("&lt;native_orthography&gt;",'Word List'!B34,"&lt;/native_orthography&gt;")</f>
        <v>&lt;native_orthography&gt;r̠&lt;/native_orthography&gt;</v>
      </c>
      <c r="D35" t="str">
        <f>CONCATENATE("&lt;IPA_transcription&gt;",'Word List'!C34,"&lt;/IPA_transcription&gt;")</f>
        <v>&lt;IPA_transcription&gt;mir̠ar̠a&lt;/IPA_transcription&gt;</v>
      </c>
      <c r="E35" t="str">
        <f>CONCATENATE("&lt;gloss&gt;",'Word List'!D34,"&lt;/gloss&gt;")</f>
        <v>&lt;gloss&gt;gazing&lt;/gloss&gt;</v>
      </c>
      <c r="F35" t="s">
        <v>2</v>
      </c>
    </row>
    <row r="36" spans="1:6" ht="20.25">
      <c r="A36" t="s">
        <v>1</v>
      </c>
      <c r="B36" t="str">
        <f>CONCATENATE("&lt;entry&gt;",'Word List'!A35,"&lt;/entry&gt;")</f>
        <v>&lt;entry&gt;34&lt;/entry&gt;</v>
      </c>
      <c r="C36" t="str">
        <f>CONCATENATE("&lt;native_orthography&gt;",'Word List'!B35,"&lt;/native_orthography&gt;")</f>
        <v>&lt;native_orthography&gt;ly&lt;/native_orthography&gt;</v>
      </c>
      <c r="D36" t="str">
        <f>CONCATENATE("&lt;IPA_transcription&gt;",'Word List'!C35,"&lt;/IPA_transcription&gt;")</f>
        <v>&lt;IPA_transcription&gt;ŋalyi&lt;/IPA_transcription&gt;</v>
      </c>
      <c r="E36" t="str">
        <f>CONCATENATE("&lt;gloss&gt;",'Word List'!D35,"&lt;/gloss&gt;")</f>
        <v>&lt;gloss&gt;hillside&lt;/gloss&gt;</v>
      </c>
      <c r="F36" t="s">
        <v>2</v>
      </c>
    </row>
    <row r="37" spans="1:6" ht="20.25">
      <c r="A37" t="s">
        <v>1</v>
      </c>
      <c r="B37" t="str">
        <f>CONCATENATE("&lt;entry&gt;",'Word List'!A36,"&lt;/entry&gt;")</f>
        <v>&lt;entry&gt;35&lt;/entry&gt;</v>
      </c>
      <c r="C37" t="str">
        <f>CONCATENATE("&lt;native_orthography&gt;",'Word List'!B36,"&lt;/native_orthography&gt;")</f>
        <v>&lt;native_orthography&gt;l&lt;/native_orthography&gt;</v>
      </c>
      <c r="D37" t="str">
        <f>CONCATENATE("&lt;IPA_transcription&gt;",'Word List'!C36,"&lt;/IPA_transcription&gt;")</f>
        <v>&lt;IPA_transcription&gt;ŋali&lt;/IPA_transcription&gt;</v>
      </c>
      <c r="E37" t="str">
        <f>CONCATENATE("&lt;gloss&gt;",'Word List'!D36,"&lt;/gloss&gt;")</f>
        <v>&lt;gloss&gt;we two&lt;/gloss&gt;</v>
      </c>
      <c r="F37" t="s">
        <v>2</v>
      </c>
    </row>
    <row r="38" spans="1:6" ht="20.25">
      <c r="A38" t="s">
        <v>1</v>
      </c>
      <c r="B38" t="str">
        <f>CONCATENATE("&lt;entry&gt;",'Word List'!A37,"&lt;/entry&gt;")</f>
        <v>&lt;entry&gt;36&lt;/entry&gt;</v>
      </c>
      <c r="C38" t="str">
        <f>CONCATENATE("&lt;native_orthography&gt;",'Word List'!B37,"&lt;/native_orthography&gt;")</f>
        <v>&lt;native_orthography&gt;nj&lt;/native_orthography&gt;</v>
      </c>
      <c r="D38" t="str">
        <f>CONCATENATE("&lt;IPA_transcription&gt;",'Word List'!C37,"&lt;/IPA_transcription&gt;")</f>
        <v>&lt;IPA_transcription&gt;njawun&lt;/IPA_transcription&gt;</v>
      </c>
      <c r="E38" t="str">
        <f>CONCATENATE("&lt;gloss&gt;",'Word List'!D37,"&lt;/gloss&gt;")</f>
        <v>&lt;gloss&gt;saw past&lt;/gloss&gt;</v>
      </c>
      <c r="F38" t="s">
        <v>2</v>
      </c>
    </row>
    <row r="39" ht="20.25">
      <c r="A39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2006-08-03T18:04:31Z</dcterms:modified>
  <cp:category/>
  <cp:version/>
  <cp:contentType/>
  <cp:contentStatus/>
</cp:coreProperties>
</file>