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<sst xmlns="http://schemas.openxmlformats.org/spreadsheetml/2006/main" count="630" uniqueCount="293">
  <si>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</si>
  <si>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</si>
  <si>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</si>
  <si>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</si>
  <si>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</si>
  <si>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</si>
  <si>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</si>
  <si>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</si>
  <si>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</si>
  <si>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</si>
  <si>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Korean</t>
  </si>
  <si>
    <t>body</t>
  </si>
  <si>
    <t>paddy field</t>
  </si>
  <si>
    <t>perhaps</t>
  </si>
  <si>
    <t>no</t>
  </si>
  <si>
    <t>Orient</t>
  </si>
  <si>
    <t>strength</t>
  </si>
  <si>
    <t>white</t>
  </si>
  <si>
    <t>grass</t>
  </si>
  <si>
    <t>fire</t>
  </si>
  <si>
    <t>horn</t>
  </si>
  <si>
    <t>this grass</t>
  </si>
  <si>
    <t>this fire</t>
  </si>
  <si>
    <t>this horn</t>
  </si>
  <si>
    <t>moon</t>
  </si>
  <si>
    <t>daughter</t>
  </si>
  <si>
    <t>absent</t>
  </si>
  <si>
    <t>this month</t>
  </si>
  <si>
    <t>this daughter</t>
  </si>
  <si>
    <t>rudder</t>
  </si>
  <si>
    <t>crawl</t>
  </si>
  <si>
    <t>insert</t>
  </si>
  <si>
    <t>this height</t>
  </si>
  <si>
    <t>selfishness</t>
  </si>
  <si>
    <t>moss</t>
  </si>
  <si>
    <t>rice</t>
  </si>
  <si>
    <t>clothes</t>
  </si>
  <si>
    <t>jade</t>
  </si>
  <si>
    <t>a tribe</t>
  </si>
  <si>
    <t>a direction</t>
  </si>
  <si>
    <t>this arrowhead</t>
  </si>
  <si>
    <t>an arrowhead</t>
  </si>
  <si>
    <t>this tribe</t>
  </si>
  <si>
    <t>this side</t>
  </si>
  <si>
    <t>flesh</t>
  </si>
  <si>
    <t>hulled rice</t>
  </si>
  <si>
    <t>poem</t>
  </si>
  <si>
    <t>seed</t>
  </si>
  <si>
    <t>laughs</t>
  </si>
  <si>
    <t>stays</t>
  </si>
  <si>
    <t>do</t>
  </si>
  <si>
    <t>do very well</t>
  </si>
  <si>
    <t>this way</t>
  </si>
  <si>
    <t>some</t>
  </si>
  <si>
    <t>far off</t>
  </si>
  <si>
    <t>grandmother</t>
  </si>
  <si>
    <t>today</t>
  </si>
  <si>
    <t>tomorrow</t>
  </si>
  <si>
    <t>massage</t>
  </si>
  <si>
    <t>older sister</t>
  </si>
  <si>
    <t>already</t>
  </si>
  <si>
    <t>animal mother</t>
  </si>
  <si>
    <t>cost</t>
  </si>
  <si>
    <t>shake hands</t>
  </si>
  <si>
    <t>to know</t>
  </si>
  <si>
    <t>to freeze</t>
  </si>
  <si>
    <t>come</t>
  </si>
  <si>
    <t>weep</t>
  </si>
  <si>
    <t>fortune</t>
  </si>
  <si>
    <t>silver</t>
  </si>
  <si>
    <t>empty</t>
  </si>
  <si>
    <t>to cut</t>
  </si>
  <si>
    <t>to become</t>
  </si>
  <si>
    <t>strong</t>
  </si>
  <si>
    <t>to leak</t>
  </si>
  <si>
    <t>jealousy</t>
  </si>
  <si>
    <t>three</t>
  </si>
  <si>
    <t>island</t>
  </si>
  <si>
    <t>cotton</t>
  </si>
  <si>
    <t>breath</t>
  </si>
  <si>
    <t>rest</t>
  </si>
  <si>
    <t>mind</t>
  </si>
  <si>
    <t>two</t>
  </si>
  <si>
    <t>field</t>
  </si>
  <si>
    <t>flag</t>
  </si>
  <si>
    <t>crab</t>
  </si>
  <si>
    <t>dog</t>
  </si>
  <si>
    <t>negative</t>
  </si>
  <si>
    <t>thing</t>
  </si>
  <si>
    <t>high</t>
  </si>
  <si>
    <t>nine</t>
  </si>
  <si>
    <t>that</t>
  </si>
  <si>
    <t>knowledge</t>
  </si>
  <si>
    <t>mouse</t>
  </si>
  <si>
    <t>yes</t>
  </si>
  <si>
    <t>brain</t>
  </si>
  <si>
    <t>dollar</t>
  </si>
  <si>
    <t>year</t>
  </si>
  <si>
    <t>clerk</t>
  </si>
  <si>
    <t>for business use</t>
  </si>
  <si>
    <t>total</t>
  </si>
  <si>
    <t>physician</t>
  </si>
  <si>
    <t>director</t>
  </si>
  <si>
    <t>that person</t>
  </si>
  <si>
    <t>be useful</t>
  </si>
  <si>
    <t>How are you?</t>
  </si>
  <si>
    <t>How have you been?</t>
  </si>
  <si>
    <t>Goodbye.</t>
  </si>
  <si>
    <t>axis</t>
  </si>
  <si>
    <t>stands</t>
  </si>
  <si>
    <t>thirty thousand</t>
  </si>
  <si>
    <t>forest</t>
  </si>
  <si>
    <t>leaking</t>
  </si>
  <si>
    <t>hot</t>
  </si>
  <si>
    <t>guest</t>
  </si>
  <si>
    <t>dirt</t>
  </si>
  <si>
    <t>from</t>
  </si>
  <si>
    <t>truth</t>
  </si>
  <si>
    <t>coffin</t>
  </si>
  <si>
    <t>your country</t>
  </si>
  <si>
    <t>fast</t>
  </si>
  <si>
    <t>open</t>
  </si>
  <si>
    <t>frost</t>
  </si>
  <si>
    <t>the back</t>
  </si>
  <si>
    <t xml:space="preserve">problem </t>
  </si>
  <si>
    <t>while</t>
  </si>
  <si>
    <t>trouble</t>
  </si>
  <si>
    <t>case</t>
  </si>
  <si>
    <t>mom</t>
  </si>
  <si>
    <t>n̪on̪</t>
  </si>
  <si>
    <t>ama</t>
  </si>
  <si>
    <t>an̪i</t>
  </si>
  <si>
    <t>t̪oŋan̪</t>
  </si>
  <si>
    <t>t̪oŋjaŋ</t>
  </si>
  <si>
    <t>pʰul</t>
  </si>
  <si>
    <t>pul</t>
  </si>
  <si>
    <t>pʔul</t>
  </si>
  <si>
    <t>ipʰul</t>
  </si>
  <si>
    <t>ipul</t>
  </si>
  <si>
    <t>ipʔul</t>
  </si>
  <si>
    <t>t̪ʰal</t>
  </si>
  <si>
    <t>t̪al</t>
  </si>
  <si>
    <t>t̪ʔal</t>
  </si>
  <si>
    <t>iːt̪ʰal</t>
  </si>
  <si>
    <t>it̪al</t>
  </si>
  <si>
    <t>it̪ʔal</t>
  </si>
  <si>
    <t>kʰi</t>
  </si>
  <si>
    <t>kida</t>
  </si>
  <si>
    <t>kʔida</t>
  </si>
  <si>
    <t>ikʰi</t>
  </si>
  <si>
    <t>iki</t>
  </si>
  <si>
    <t>ikʔi</t>
  </si>
  <si>
    <t>pap̚</t>
  </si>
  <si>
    <t>ot̪̚</t>
  </si>
  <si>
    <t>ok̚</t>
  </si>
  <si>
    <t>tʃʰok̚</t>
  </si>
  <si>
    <t>tʃok̚</t>
  </si>
  <si>
    <t>tʃʔok̚</t>
  </si>
  <si>
    <t>itʃʰok̚</t>
  </si>
  <si>
    <t>itʃok̚</t>
  </si>
  <si>
    <t>itʃʔok̚</t>
  </si>
  <si>
    <t>sal</t>
  </si>
  <si>
    <t>sʔal</t>
  </si>
  <si>
    <t>ʃi</t>
  </si>
  <si>
    <t>sʔi</t>
  </si>
  <si>
    <t>usɔjo</t>
  </si>
  <si>
    <t>isʔɔjo</t>
  </si>
  <si>
    <t>hat̪a</t>
  </si>
  <si>
    <t>tʃalhat̪a</t>
  </si>
  <si>
    <t>iri</t>
  </si>
  <si>
    <t>t̪ɔrɔ</t>
  </si>
  <si>
    <t>mɔlːi</t>
  </si>
  <si>
    <t>halmɔni</t>
  </si>
  <si>
    <t>amma</t>
  </si>
  <si>
    <t>ani</t>
  </si>
  <si>
    <t>ɔnni</t>
  </si>
  <si>
    <t>onɯl</t>
  </si>
  <si>
    <t>imi</t>
  </si>
  <si>
    <t>emi</t>
  </si>
  <si>
    <t>ɛksu</t>
  </si>
  <si>
    <t>aksu</t>
  </si>
  <si>
    <t>anda</t>
  </si>
  <si>
    <t>ɔnda</t>
  </si>
  <si>
    <t>onda</t>
  </si>
  <si>
    <t>unda</t>
  </si>
  <si>
    <t>ɯn</t>
  </si>
  <si>
    <t>pinda</t>
  </si>
  <si>
    <t>penda</t>
  </si>
  <si>
    <t>t̪øda</t>
  </si>
  <si>
    <t>seda</t>
  </si>
  <si>
    <t>sɛda</t>
  </si>
  <si>
    <t>sɛm</t>
  </si>
  <si>
    <t>sam</t>
  </si>
  <si>
    <t>sɔm</t>
  </si>
  <si>
    <t>som</t>
  </si>
  <si>
    <t>sum</t>
  </si>
  <si>
    <t>ʃym</t>
  </si>
  <si>
    <t>t̪ul</t>
  </si>
  <si>
    <t>ke</t>
  </si>
  <si>
    <t>kɛ</t>
  </si>
  <si>
    <t>ka</t>
  </si>
  <si>
    <t>kɔ</t>
  </si>
  <si>
    <t>ko</t>
  </si>
  <si>
    <t>ku</t>
  </si>
  <si>
    <t>kɯ</t>
  </si>
  <si>
    <t>tʃi</t>
  </si>
  <si>
    <t>tʃy</t>
  </si>
  <si>
    <t>ne</t>
  </si>
  <si>
    <t>nø</t>
  </si>
  <si>
    <t>wɔn</t>
  </si>
  <si>
    <t>jɔn</t>
  </si>
  <si>
    <t>samuwɔn</t>
  </si>
  <si>
    <t>samujɔŋ</t>
  </si>
  <si>
    <t>kwe</t>
  </si>
  <si>
    <t>hapkje</t>
  </si>
  <si>
    <t>isa</t>
  </si>
  <si>
    <t>kɯːi</t>
  </si>
  <si>
    <t>ɯisa</t>
  </si>
  <si>
    <t>sʔɯida</t>
  </si>
  <si>
    <t>annjoŋ hasejo</t>
  </si>
  <si>
    <t>tʃal tʃine ʃatsɯmnika</t>
  </si>
  <si>
    <t>annjoŋ hi kasejo</t>
  </si>
  <si>
    <t>tʃuk̚</t>
  </si>
  <si>
    <t>sɔjo</t>
  </si>
  <si>
    <t>samman</t>
  </si>
  <si>
    <t>sʔupul</t>
  </si>
  <si>
    <t>ɔlːida</t>
  </si>
  <si>
    <t>sɛnda</t>
  </si>
  <si>
    <t>t̪ɔpt̪a</t>
  </si>
  <si>
    <t>sonnim</t>
  </si>
  <si>
    <t>omul</t>
  </si>
  <si>
    <t>esɔ</t>
  </si>
  <si>
    <t>kwan</t>
  </si>
  <si>
    <t>kyguk</t>
  </si>
  <si>
    <t>sʔonsal</t>
  </si>
  <si>
    <t>kɛbaŋ</t>
  </si>
  <si>
    <t>sɔri</t>
  </si>
  <si>
    <t>tɯŋ</t>
  </si>
  <si>
    <t>hɪm</t>
  </si>
  <si>
    <t>hɪn̪</t>
  </si>
  <si>
    <t>nɛɪl</t>
  </si>
  <si>
    <t>un</t>
  </si>
  <si>
    <t>ʃɪm</t>
  </si>
  <si>
    <t>t̪ɯl</t>
  </si>
  <si>
    <t>ʃɪl</t>
  </si>
  <si>
    <t>IPA Transcription</t>
  </si>
  <si>
    <t>Sound Illustrated</t>
  </si>
  <si>
    <t>m</t>
  </si>
  <si>
    <t>n̪</t>
  </si>
  <si>
    <t>ŋ</t>
  </si>
  <si>
    <t>pʰ</t>
  </si>
  <si>
    <t xml:space="preserve">p </t>
  </si>
  <si>
    <t>pʔ</t>
  </si>
  <si>
    <t>p</t>
  </si>
  <si>
    <t>t̪ʰ</t>
  </si>
  <si>
    <t xml:space="preserve">t̪ </t>
  </si>
  <si>
    <t>t̪ʔ</t>
  </si>
  <si>
    <t>t̪</t>
  </si>
  <si>
    <t>kʰ</t>
  </si>
  <si>
    <t xml:space="preserve">k </t>
  </si>
  <si>
    <t>kʔ</t>
  </si>
  <si>
    <t>k</t>
  </si>
  <si>
    <t>p̚</t>
  </si>
  <si>
    <t>t̪̚</t>
  </si>
  <si>
    <t>k̚</t>
  </si>
  <si>
    <t>tʃʰ</t>
  </si>
  <si>
    <t xml:space="preserve">tʃ </t>
  </si>
  <si>
    <t>tʃʔ</t>
  </si>
  <si>
    <t>tʃ</t>
  </si>
  <si>
    <t xml:space="preserve">s </t>
  </si>
  <si>
    <t>sʔ</t>
  </si>
  <si>
    <t>ʃ</t>
  </si>
  <si>
    <t>s</t>
  </si>
  <si>
    <t>h</t>
  </si>
  <si>
    <t>r</t>
  </si>
  <si>
    <t xml:space="preserve">l </t>
  </si>
  <si>
    <t>l</t>
  </si>
  <si>
    <t>mm</t>
  </si>
  <si>
    <t>nn</t>
  </si>
  <si>
    <t>n</t>
  </si>
  <si>
    <t>i</t>
  </si>
  <si>
    <t>e</t>
  </si>
  <si>
    <t>ɛ</t>
  </si>
  <si>
    <t>a</t>
  </si>
  <si>
    <t>ɔ</t>
  </si>
  <si>
    <t>o</t>
  </si>
  <si>
    <t>u</t>
  </si>
  <si>
    <t>ɯ</t>
  </si>
  <si>
    <t>ø</t>
  </si>
  <si>
    <t>y</t>
  </si>
  <si>
    <t>w</t>
  </si>
  <si>
    <t>j</t>
  </si>
  <si>
    <t>ɯi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</si>
</sst>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2"/>
  <sheetViews>
    <sheetView tabSelected="1" workbookViewId="0" topLeftCell="A93">
      <selection activeCell="B98" sqref="B98:B101"/>
    </sheetView>
  </sheetViews>
  <sheetFormatPr defaultColWidth="8.796875" defaultRowHeight="15"/>
  <cols>
    <col min="1" max="1" width="3.69921875" style="3" customWidth="1"/>
    <col min="2" max="2" width="15.19921875" style="1" customWidth="1"/>
    <col min="3" max="3" width="23.09765625" style="1" customWidth="1"/>
    <col min="4" max="4" width="16.3984375" style="1" customWidth="1"/>
    <col min="5" max="5" width="21.8984375" style="1" customWidth="1"/>
    <col min="6" max="16384" width="9" style="1" customWidth="1"/>
  </cols>
  <sheetData>
    <row r="1" spans="2:3" ht="20.25">
      <c r="B1" s="1" t="s">
        <v>9</v>
      </c>
      <c r="C1" s="1" t="s">
        <v>10</v>
      </c>
    </row>
    <row r="2" spans="2:5" ht="20.25">
      <c r="B2" s="2" t="s">
        <v>246</v>
      </c>
      <c r="C2" s="2"/>
      <c r="D2" s="2" t="s">
        <v>245</v>
      </c>
      <c r="E2" s="2" t="s">
        <v>0</v>
      </c>
    </row>
    <row r="3" spans="1:5" ht="20.25">
      <c r="A3" s="3">
        <v>1</v>
      </c>
      <c r="B3" s="2" t="s">
        <v>247</v>
      </c>
      <c r="C3" s="2"/>
      <c r="D3" s="2" t="s">
        <v>128</v>
      </c>
      <c r="E3" s="2" t="s">
        <v>11</v>
      </c>
    </row>
    <row r="4" spans="1:5" ht="20.25">
      <c r="A4" s="3">
        <v>2</v>
      </c>
      <c r="B4" s="2" t="s">
        <v>248</v>
      </c>
      <c r="C4" s="2"/>
      <c r="D4" s="2" t="s">
        <v>129</v>
      </c>
      <c r="E4" s="2" t="s">
        <v>12</v>
      </c>
    </row>
    <row r="5" spans="1:5" ht="20.25">
      <c r="A5" s="3">
        <v>3</v>
      </c>
      <c r="B5" s="2" t="s">
        <v>247</v>
      </c>
      <c r="C5" s="2"/>
      <c r="D5" s="2" t="s">
        <v>130</v>
      </c>
      <c r="E5" s="2" t="s">
        <v>13</v>
      </c>
    </row>
    <row r="6" spans="1:5" ht="20.25">
      <c r="A6" s="3">
        <v>4</v>
      </c>
      <c r="B6" s="2" t="s">
        <v>248</v>
      </c>
      <c r="C6" s="2"/>
      <c r="D6" s="2" t="s">
        <v>131</v>
      </c>
      <c r="E6" s="2" t="s">
        <v>14</v>
      </c>
    </row>
    <row r="7" spans="2:5" ht="20.25">
      <c r="B7" s="2" t="s">
        <v>249</v>
      </c>
      <c r="C7" s="2"/>
      <c r="D7" s="2" t="s">
        <v>132</v>
      </c>
      <c r="E7" s="2" t="s">
        <v>125</v>
      </c>
    </row>
    <row r="8" spans="1:5" ht="20.25">
      <c r="A8" s="3">
        <v>6</v>
      </c>
      <c r="B8" s="2" t="s">
        <v>249</v>
      </c>
      <c r="C8" s="2"/>
      <c r="D8" s="2" t="s">
        <v>133</v>
      </c>
      <c r="E8" s="2" t="s">
        <v>15</v>
      </c>
    </row>
    <row r="9" spans="1:5" ht="20.25">
      <c r="A9" s="3">
        <v>7</v>
      </c>
      <c r="B9" s="2" t="s">
        <v>247</v>
      </c>
      <c r="C9" s="2"/>
      <c r="D9" s="2" t="s">
        <v>238</v>
      </c>
      <c r="E9" s="2" t="s">
        <v>16</v>
      </c>
    </row>
    <row r="10" spans="1:5" ht="20.25">
      <c r="A10" s="3">
        <v>8</v>
      </c>
      <c r="B10" s="2" t="s">
        <v>248</v>
      </c>
      <c r="C10" s="2"/>
      <c r="D10" s="2" t="s">
        <v>239</v>
      </c>
      <c r="E10" s="2" t="s">
        <v>17</v>
      </c>
    </row>
    <row r="11" spans="1:5" ht="20.25">
      <c r="A11" s="3">
        <v>9</v>
      </c>
      <c r="B11" s="2" t="s">
        <v>250</v>
      </c>
      <c r="C11" s="2"/>
      <c r="D11" s="2" t="s">
        <v>134</v>
      </c>
      <c r="E11" s="2" t="s">
        <v>18</v>
      </c>
    </row>
    <row r="12" spans="1:5" ht="20.25">
      <c r="A12" s="3">
        <v>10</v>
      </c>
      <c r="B12" s="2" t="s">
        <v>251</v>
      </c>
      <c r="C12" s="2"/>
      <c r="D12" s="2" t="s">
        <v>135</v>
      </c>
      <c r="E12" s="2" t="s">
        <v>19</v>
      </c>
    </row>
    <row r="13" spans="1:5" ht="20.25">
      <c r="A13" s="3">
        <v>11</v>
      </c>
      <c r="B13" s="2" t="s">
        <v>252</v>
      </c>
      <c r="C13" s="2"/>
      <c r="D13" s="2" t="s">
        <v>136</v>
      </c>
      <c r="E13" s="2" t="s">
        <v>20</v>
      </c>
    </row>
    <row r="14" spans="1:5" ht="20.25">
      <c r="A14" s="3">
        <v>12</v>
      </c>
      <c r="B14" s="2" t="s">
        <v>250</v>
      </c>
      <c r="C14" s="2"/>
      <c r="D14" s="2" t="s">
        <v>137</v>
      </c>
      <c r="E14" s="2" t="s">
        <v>21</v>
      </c>
    </row>
    <row r="15" spans="1:5" ht="20.25">
      <c r="A15" s="3">
        <v>13</v>
      </c>
      <c r="B15" s="2" t="s">
        <v>253</v>
      </c>
      <c r="C15" s="2"/>
      <c r="D15" s="2" t="s">
        <v>138</v>
      </c>
      <c r="E15" s="2" t="s">
        <v>22</v>
      </c>
    </row>
    <row r="16" spans="1:5" ht="20.25">
      <c r="A16" s="3">
        <v>14</v>
      </c>
      <c r="B16" s="2" t="s">
        <v>250</v>
      </c>
      <c r="C16" s="2"/>
      <c r="D16" s="2" t="s">
        <v>139</v>
      </c>
      <c r="E16" s="2" t="s">
        <v>23</v>
      </c>
    </row>
    <row r="17" spans="1:5" ht="20.25">
      <c r="A17" s="3">
        <v>15</v>
      </c>
      <c r="B17" s="2" t="s">
        <v>254</v>
      </c>
      <c r="C17" s="2"/>
      <c r="D17" s="2" t="s">
        <v>140</v>
      </c>
      <c r="E17" s="2" t="s">
        <v>126</v>
      </c>
    </row>
    <row r="18" spans="1:5" ht="20.25">
      <c r="A18" s="3">
        <v>16</v>
      </c>
      <c r="B18" s="2" t="s">
        <v>255</v>
      </c>
      <c r="C18" s="2"/>
      <c r="D18" s="2" t="s">
        <v>141</v>
      </c>
      <c r="E18" s="2" t="s">
        <v>24</v>
      </c>
    </row>
    <row r="19" spans="1:5" ht="20.25">
      <c r="A19" s="3">
        <v>17</v>
      </c>
      <c r="B19" s="2" t="s">
        <v>256</v>
      </c>
      <c r="C19" s="2"/>
      <c r="D19" s="2" t="s">
        <v>142</v>
      </c>
      <c r="E19" s="2" t="s">
        <v>25</v>
      </c>
    </row>
    <row r="20" spans="1:5" ht="20.25">
      <c r="A20" s="3">
        <v>18</v>
      </c>
      <c r="B20" s="2" t="s">
        <v>254</v>
      </c>
      <c r="C20" s="2"/>
      <c r="D20" s="2" t="s">
        <v>143</v>
      </c>
      <c r="E20" s="2" t="s">
        <v>26</v>
      </c>
    </row>
    <row r="21" spans="1:5" ht="20.25">
      <c r="A21" s="3">
        <v>19</v>
      </c>
      <c r="B21" s="2" t="s">
        <v>257</v>
      </c>
      <c r="C21" s="2"/>
      <c r="D21" s="2" t="s">
        <v>144</v>
      </c>
      <c r="E21" s="2" t="s">
        <v>27</v>
      </c>
    </row>
    <row r="22" spans="1:5" ht="20.25">
      <c r="A22" s="3">
        <v>20</v>
      </c>
      <c r="B22" s="2" t="s">
        <v>256</v>
      </c>
      <c r="C22" s="2"/>
      <c r="D22" s="2" t="s">
        <v>145</v>
      </c>
      <c r="E22" s="2" t="s">
        <v>28</v>
      </c>
    </row>
    <row r="23" spans="1:5" ht="20.25">
      <c r="A23" s="3">
        <v>21</v>
      </c>
      <c r="B23" s="2" t="s">
        <v>258</v>
      </c>
      <c r="C23" s="2"/>
      <c r="D23" s="2" t="s">
        <v>146</v>
      </c>
      <c r="E23" s="2" t="s">
        <v>29</v>
      </c>
    </row>
    <row r="24" spans="1:5" ht="20.25">
      <c r="A24" s="3">
        <v>22</v>
      </c>
      <c r="B24" s="2" t="s">
        <v>259</v>
      </c>
      <c r="C24" s="2"/>
      <c r="D24" s="2" t="s">
        <v>147</v>
      </c>
      <c r="E24" s="2" t="s">
        <v>30</v>
      </c>
    </row>
    <row r="25" spans="1:5" ht="20.25">
      <c r="A25" s="3">
        <v>23</v>
      </c>
      <c r="B25" s="2" t="s">
        <v>260</v>
      </c>
      <c r="C25" s="2"/>
      <c r="D25" s="2" t="s">
        <v>148</v>
      </c>
      <c r="E25" s="2" t="s">
        <v>31</v>
      </c>
    </row>
    <row r="26" spans="1:5" ht="20.25">
      <c r="A26" s="3">
        <v>24</v>
      </c>
      <c r="B26" s="2" t="s">
        <v>258</v>
      </c>
      <c r="C26" s="2"/>
      <c r="D26" s="2" t="s">
        <v>149</v>
      </c>
      <c r="E26" s="2" t="s">
        <v>32</v>
      </c>
    </row>
    <row r="27" spans="1:5" ht="20.25">
      <c r="A27" s="3">
        <v>25</v>
      </c>
      <c r="B27" s="2" t="s">
        <v>261</v>
      </c>
      <c r="C27" s="2"/>
      <c r="D27" s="2" t="s">
        <v>150</v>
      </c>
      <c r="E27" s="2" t="s">
        <v>33</v>
      </c>
    </row>
    <row r="28" spans="1:5" ht="20.25">
      <c r="A28" s="3">
        <v>26</v>
      </c>
      <c r="B28" s="2" t="s">
        <v>260</v>
      </c>
      <c r="C28" s="2"/>
      <c r="D28" s="2" t="s">
        <v>151</v>
      </c>
      <c r="E28" s="2" t="s">
        <v>34</v>
      </c>
    </row>
    <row r="29" spans="1:5" ht="20.25">
      <c r="A29" s="3">
        <v>27</v>
      </c>
      <c r="B29" s="2" t="s">
        <v>262</v>
      </c>
      <c r="C29" s="2"/>
      <c r="D29" s="2" t="s">
        <v>152</v>
      </c>
      <c r="E29" s="2" t="s">
        <v>35</v>
      </c>
    </row>
    <row r="30" spans="1:5" ht="20.25">
      <c r="A30" s="3">
        <v>28</v>
      </c>
      <c r="B30" s="2" t="s">
        <v>263</v>
      </c>
      <c r="C30" s="2"/>
      <c r="D30" s="2" t="s">
        <v>153</v>
      </c>
      <c r="E30" s="2" t="s">
        <v>36</v>
      </c>
    </row>
    <row r="31" spans="1:5" ht="20.25">
      <c r="A31" s="3">
        <v>29</v>
      </c>
      <c r="B31" s="2" t="s">
        <v>264</v>
      </c>
      <c r="C31" s="2"/>
      <c r="D31" s="2" t="s">
        <v>154</v>
      </c>
      <c r="E31" s="2" t="s">
        <v>37</v>
      </c>
    </row>
    <row r="32" spans="1:5" ht="20.25">
      <c r="A32" s="3">
        <v>30</v>
      </c>
      <c r="B32" s="2" t="s">
        <v>265</v>
      </c>
      <c r="C32" s="2"/>
      <c r="D32" s="2" t="s">
        <v>155</v>
      </c>
      <c r="E32" s="2" t="s">
        <v>41</v>
      </c>
    </row>
    <row r="33" spans="1:5" ht="20.25">
      <c r="A33" s="3">
        <v>31</v>
      </c>
      <c r="B33" s="2" t="s">
        <v>266</v>
      </c>
      <c r="C33" s="2"/>
      <c r="D33" s="2" t="s">
        <v>156</v>
      </c>
      <c r="E33" s="2" t="s">
        <v>38</v>
      </c>
    </row>
    <row r="34" spans="1:5" ht="20.25">
      <c r="A34" s="3">
        <v>32</v>
      </c>
      <c r="B34" s="2" t="s">
        <v>267</v>
      </c>
      <c r="C34" s="2"/>
      <c r="D34" s="2" t="s">
        <v>157</v>
      </c>
      <c r="E34" s="2" t="s">
        <v>39</v>
      </c>
    </row>
    <row r="35" spans="1:5" ht="20.25">
      <c r="A35" s="3">
        <v>33</v>
      </c>
      <c r="B35" s="2" t="s">
        <v>265</v>
      </c>
      <c r="C35" s="2"/>
      <c r="D35" s="2" t="s">
        <v>158</v>
      </c>
      <c r="E35" s="2" t="s">
        <v>40</v>
      </c>
    </row>
    <row r="36" spans="1:5" ht="20.25">
      <c r="A36" s="3">
        <v>34</v>
      </c>
      <c r="B36" s="2" t="s">
        <v>268</v>
      </c>
      <c r="C36" s="2"/>
      <c r="D36" s="2" t="s">
        <v>159</v>
      </c>
      <c r="E36" s="2" t="s">
        <v>42</v>
      </c>
    </row>
    <row r="37" spans="1:5" ht="20.25">
      <c r="A37" s="3">
        <v>35</v>
      </c>
      <c r="B37" s="2" t="s">
        <v>267</v>
      </c>
      <c r="C37" s="2"/>
      <c r="D37" s="2" t="s">
        <v>160</v>
      </c>
      <c r="E37" s="2" t="s">
        <v>43</v>
      </c>
    </row>
    <row r="38" spans="1:5" ht="20.25">
      <c r="A38" s="3">
        <v>36</v>
      </c>
      <c r="B38" s="2" t="s">
        <v>269</v>
      </c>
      <c r="C38" s="2"/>
      <c r="D38" s="2" t="s">
        <v>161</v>
      </c>
      <c r="E38" s="2" t="s">
        <v>44</v>
      </c>
    </row>
    <row r="39" spans="1:5" ht="20.25">
      <c r="A39" s="3">
        <v>37</v>
      </c>
      <c r="B39" s="2" t="s">
        <v>270</v>
      </c>
      <c r="C39" s="2"/>
      <c r="D39" s="2" t="s">
        <v>162</v>
      </c>
      <c r="E39" s="2" t="s">
        <v>45</v>
      </c>
    </row>
    <row r="40" spans="1:5" ht="20.25">
      <c r="A40" s="3">
        <v>38</v>
      </c>
      <c r="B40" s="2" t="s">
        <v>271</v>
      </c>
      <c r="C40" s="2"/>
      <c r="D40" s="2" t="s">
        <v>163</v>
      </c>
      <c r="E40" s="2" t="s">
        <v>46</v>
      </c>
    </row>
    <row r="41" spans="1:5" ht="20.25">
      <c r="A41" s="3">
        <v>39</v>
      </c>
      <c r="B41" s="2" t="s">
        <v>270</v>
      </c>
      <c r="C41" s="2"/>
      <c r="D41" s="2" t="s">
        <v>164</v>
      </c>
      <c r="E41" s="2" t="s">
        <v>47</v>
      </c>
    </row>
    <row r="42" spans="1:5" ht="20.25">
      <c r="A42" s="3">
        <v>40</v>
      </c>
      <c r="B42" s="2" t="s">
        <v>272</v>
      </c>
      <c r="C42" s="2"/>
      <c r="D42" s="2" t="s">
        <v>165</v>
      </c>
      <c r="E42" s="2" t="s">
        <v>48</v>
      </c>
    </row>
    <row r="43" spans="1:5" ht="20.25">
      <c r="A43" s="3">
        <v>41</v>
      </c>
      <c r="B43" s="2" t="s">
        <v>270</v>
      </c>
      <c r="C43" s="2"/>
      <c r="D43" s="2" t="s">
        <v>166</v>
      </c>
      <c r="E43" s="2" t="s">
        <v>49</v>
      </c>
    </row>
    <row r="44" spans="1:5" ht="20.25">
      <c r="A44" s="3">
        <v>42</v>
      </c>
      <c r="B44" s="2" t="s">
        <v>273</v>
      </c>
      <c r="C44" s="2"/>
      <c r="D44" s="2" t="s">
        <v>167</v>
      </c>
      <c r="E44" s="2" t="s">
        <v>50</v>
      </c>
    </row>
    <row r="45" spans="1:5" ht="20.25">
      <c r="A45" s="3">
        <v>43</v>
      </c>
      <c r="B45" s="2" t="s">
        <v>273</v>
      </c>
      <c r="C45" s="2"/>
      <c r="D45" s="2" t="s">
        <v>168</v>
      </c>
      <c r="E45" s="2" t="s">
        <v>51</v>
      </c>
    </row>
    <row r="46" spans="1:5" ht="20.25">
      <c r="A46" s="3">
        <v>44</v>
      </c>
      <c r="B46" s="2" t="s">
        <v>274</v>
      </c>
      <c r="C46" s="2"/>
      <c r="D46" s="2" t="s">
        <v>169</v>
      </c>
      <c r="E46" s="2" t="s">
        <v>52</v>
      </c>
    </row>
    <row r="47" spans="1:5" ht="20.25">
      <c r="A47" s="3">
        <v>45</v>
      </c>
      <c r="B47" s="2" t="s">
        <v>274</v>
      </c>
      <c r="C47" s="2"/>
      <c r="D47" s="2" t="s">
        <v>170</v>
      </c>
      <c r="E47" s="2" t="s">
        <v>53</v>
      </c>
    </row>
    <row r="48" spans="1:5" ht="20.25">
      <c r="A48" s="3">
        <v>46</v>
      </c>
      <c r="B48" s="2" t="s">
        <v>275</v>
      </c>
      <c r="C48" s="2"/>
      <c r="D48" s="2" t="s">
        <v>171</v>
      </c>
      <c r="E48" s="2" t="s">
        <v>54</v>
      </c>
    </row>
    <row r="49" spans="1:5" ht="20.25">
      <c r="A49" s="3">
        <v>47</v>
      </c>
      <c r="B49" s="2" t="s">
        <v>276</v>
      </c>
      <c r="C49" s="2"/>
      <c r="D49" s="2" t="s">
        <v>172</v>
      </c>
      <c r="E49" s="2" t="s">
        <v>55</v>
      </c>
    </row>
    <row r="50" spans="1:5" ht="20.25">
      <c r="A50" s="3">
        <v>48</v>
      </c>
      <c r="B50" s="2" t="s">
        <v>276</v>
      </c>
      <c r="C50" s="2"/>
      <c r="D50" s="2" t="s">
        <v>176</v>
      </c>
      <c r="E50" s="2" t="s">
        <v>56</v>
      </c>
    </row>
    <row r="51" spans="1:5" ht="20.25">
      <c r="A51" s="3">
        <v>49</v>
      </c>
      <c r="B51" s="2" t="s">
        <v>276</v>
      </c>
      <c r="C51" s="2"/>
      <c r="D51" s="2" t="s">
        <v>240</v>
      </c>
      <c r="E51" s="2" t="s">
        <v>57</v>
      </c>
    </row>
    <row r="52" spans="1:5" ht="20.25">
      <c r="A52" s="3">
        <v>50</v>
      </c>
      <c r="B52" s="2" t="s">
        <v>247</v>
      </c>
      <c r="C52" s="2"/>
      <c r="D52" s="2" t="s">
        <v>130</v>
      </c>
      <c r="E52" s="2" t="s">
        <v>13</v>
      </c>
    </row>
    <row r="53" spans="1:5" ht="20.25">
      <c r="A53" s="3">
        <v>51</v>
      </c>
      <c r="B53" s="2" t="s">
        <v>277</v>
      </c>
      <c r="C53" s="2"/>
      <c r="D53" s="2" t="s">
        <v>173</v>
      </c>
      <c r="E53" s="2" t="s">
        <v>58</v>
      </c>
    </row>
    <row r="54" spans="1:5" ht="20.25">
      <c r="A54" s="3">
        <v>52</v>
      </c>
      <c r="B54" s="2" t="s">
        <v>279</v>
      </c>
      <c r="C54" s="2"/>
      <c r="D54" s="2" t="s">
        <v>174</v>
      </c>
      <c r="E54" s="2" t="s">
        <v>14</v>
      </c>
    </row>
    <row r="55" spans="1:5" ht="20.25">
      <c r="A55" s="3">
        <v>53</v>
      </c>
      <c r="B55" s="2" t="s">
        <v>278</v>
      </c>
      <c r="C55" s="2"/>
      <c r="D55" s="2" t="s">
        <v>175</v>
      </c>
      <c r="E55" s="2" t="s">
        <v>59</v>
      </c>
    </row>
    <row r="56" spans="1:5" ht="20.25">
      <c r="A56" s="3">
        <v>54</v>
      </c>
      <c r="B56" s="2" t="s">
        <v>280</v>
      </c>
      <c r="C56" s="2"/>
      <c r="D56" s="2" t="s">
        <v>177</v>
      </c>
      <c r="E56" s="2" t="s">
        <v>60</v>
      </c>
    </row>
    <row r="57" spans="1:5" ht="20.25">
      <c r="A57" s="3">
        <v>55</v>
      </c>
      <c r="B57" s="2" t="s">
        <v>281</v>
      </c>
      <c r="C57" s="2"/>
      <c r="D57" s="2" t="s">
        <v>178</v>
      </c>
      <c r="E57" s="2" t="s">
        <v>61</v>
      </c>
    </row>
    <row r="58" spans="1:5" ht="20.25">
      <c r="A58" s="3">
        <v>56</v>
      </c>
      <c r="B58" s="2" t="s">
        <v>282</v>
      </c>
      <c r="C58" s="2"/>
      <c r="D58" s="2" t="s">
        <v>179</v>
      </c>
      <c r="E58" s="2" t="s">
        <v>62</v>
      </c>
    </row>
    <row r="59" spans="1:5" ht="20.25">
      <c r="A59" s="3">
        <v>57</v>
      </c>
      <c r="B59" s="2" t="s">
        <v>283</v>
      </c>
      <c r="C59" s="2"/>
      <c r="D59" s="2" t="s">
        <v>180</v>
      </c>
      <c r="E59" s="2" t="s">
        <v>63</v>
      </c>
    </row>
    <row r="60" spans="1:5" ht="20.25">
      <c r="A60" s="3">
        <v>58</v>
      </c>
      <c r="B60" s="2" t="s">
        <v>283</v>
      </c>
      <c r="C60" s="2"/>
      <c r="D60" s="2" t="s">
        <v>181</v>
      </c>
      <c r="E60" s="2" t="s">
        <v>64</v>
      </c>
    </row>
    <row r="61" spans="1:5" ht="20.25">
      <c r="A61" s="3">
        <v>59</v>
      </c>
      <c r="B61" s="2" t="s">
        <v>284</v>
      </c>
      <c r="C61" s="2"/>
      <c r="D61" s="2" t="s">
        <v>182</v>
      </c>
      <c r="E61" s="2" t="s">
        <v>65</v>
      </c>
    </row>
    <row r="62" spans="1:5" ht="20.25">
      <c r="A62" s="3">
        <v>60</v>
      </c>
      <c r="B62" s="2" t="s">
        <v>285</v>
      </c>
      <c r="C62" s="2"/>
      <c r="D62" s="2" t="s">
        <v>183</v>
      </c>
      <c r="E62" s="2" t="s">
        <v>66</v>
      </c>
    </row>
    <row r="63" spans="1:5" ht="20.25">
      <c r="A63" s="3">
        <v>61</v>
      </c>
      <c r="B63" s="2" t="s">
        <v>286</v>
      </c>
      <c r="C63" s="2"/>
      <c r="D63" s="2" t="s">
        <v>184</v>
      </c>
      <c r="E63" s="2" t="s">
        <v>67</v>
      </c>
    </row>
    <row r="64" spans="1:5" ht="20.25">
      <c r="A64" s="3">
        <v>62</v>
      </c>
      <c r="B64" s="2" t="s">
        <v>286</v>
      </c>
      <c r="C64" s="2"/>
      <c r="D64" s="2" t="s">
        <v>241</v>
      </c>
      <c r="E64" s="2" t="s">
        <v>68</v>
      </c>
    </row>
    <row r="65" spans="1:5" ht="20.25">
      <c r="A65" s="3">
        <v>63</v>
      </c>
      <c r="B65" s="2" t="s">
        <v>287</v>
      </c>
      <c r="C65" s="2"/>
      <c r="D65" s="2" t="s">
        <v>185</v>
      </c>
      <c r="E65" s="2" t="s">
        <v>69</v>
      </c>
    </row>
    <row r="66" spans="1:5" ht="20.25">
      <c r="A66" s="3">
        <v>64</v>
      </c>
      <c r="B66" s="2" t="s">
        <v>280</v>
      </c>
      <c r="C66" s="2"/>
      <c r="D66" s="2" t="s">
        <v>186</v>
      </c>
      <c r="E66" s="2" t="s">
        <v>70</v>
      </c>
    </row>
    <row r="67" spans="1:5" ht="20.25">
      <c r="A67" s="3">
        <v>65</v>
      </c>
      <c r="B67" s="2" t="s">
        <v>281</v>
      </c>
      <c r="C67" s="2"/>
      <c r="D67" s="2" t="s">
        <v>187</v>
      </c>
      <c r="E67" s="2" t="s">
        <v>71</v>
      </c>
    </row>
    <row r="68" spans="1:5" ht="20.25">
      <c r="A68" s="3">
        <v>66</v>
      </c>
      <c r="B68" s="2" t="s">
        <v>288</v>
      </c>
      <c r="C68" s="2"/>
      <c r="D68" s="2" t="s">
        <v>188</v>
      </c>
      <c r="E68" s="2" t="s">
        <v>72</v>
      </c>
    </row>
    <row r="69" spans="1:5" ht="20.25">
      <c r="A69" s="3">
        <v>67</v>
      </c>
      <c r="B69" s="2" t="s">
        <v>281</v>
      </c>
      <c r="C69" s="2"/>
      <c r="D69" s="2" t="s">
        <v>189</v>
      </c>
      <c r="E69" s="2" t="s">
        <v>73</v>
      </c>
    </row>
    <row r="70" spans="1:5" ht="20.25">
      <c r="A70" s="3">
        <v>68</v>
      </c>
      <c r="B70" s="2" t="s">
        <v>282</v>
      </c>
      <c r="C70" s="2"/>
      <c r="D70" s="2" t="s">
        <v>190</v>
      </c>
      <c r="E70" s="2" t="s">
        <v>74</v>
      </c>
    </row>
    <row r="71" spans="1:5" ht="20.25">
      <c r="A71" s="3">
        <v>69</v>
      </c>
      <c r="B71" s="2" t="s">
        <v>282</v>
      </c>
      <c r="C71" s="2"/>
      <c r="D71" s="2" t="s">
        <v>191</v>
      </c>
      <c r="E71" s="2" t="s">
        <v>75</v>
      </c>
    </row>
    <row r="72" spans="1:5" ht="20.25">
      <c r="A72" s="3">
        <v>70</v>
      </c>
      <c r="B72" s="2" t="s">
        <v>283</v>
      </c>
      <c r="C72" s="2"/>
      <c r="D72" s="2" t="s">
        <v>192</v>
      </c>
      <c r="E72" s="2" t="s">
        <v>76</v>
      </c>
    </row>
    <row r="73" spans="1:5" ht="20.25">
      <c r="A73" s="3">
        <v>71</v>
      </c>
      <c r="B73" s="2" t="s">
        <v>284</v>
      </c>
      <c r="C73" s="2"/>
      <c r="D73" s="2" t="s">
        <v>193</v>
      </c>
      <c r="E73" s="2" t="s">
        <v>77</v>
      </c>
    </row>
    <row r="74" spans="1:5" ht="20.25">
      <c r="A74" s="3">
        <v>72</v>
      </c>
      <c r="B74" s="2" t="s">
        <v>285</v>
      </c>
      <c r="C74" s="2"/>
      <c r="D74" s="2" t="s">
        <v>194</v>
      </c>
      <c r="E74" s="2" t="s">
        <v>78</v>
      </c>
    </row>
    <row r="75" spans="1:5" ht="20.25">
      <c r="A75" s="3">
        <v>73</v>
      </c>
      <c r="B75" s="2" t="s">
        <v>286</v>
      </c>
      <c r="C75" s="2"/>
      <c r="D75" s="2" t="s">
        <v>195</v>
      </c>
      <c r="E75" s="2" t="s">
        <v>79</v>
      </c>
    </row>
    <row r="76" spans="1:5" ht="20.25">
      <c r="A76" s="3">
        <v>74</v>
      </c>
      <c r="B76" s="2" t="s">
        <v>289</v>
      </c>
      <c r="C76" s="2"/>
      <c r="D76" s="2" t="s">
        <v>196</v>
      </c>
      <c r="E76" s="2" t="s">
        <v>80</v>
      </c>
    </row>
    <row r="77" spans="1:5" ht="20.25">
      <c r="A77" s="3">
        <v>75</v>
      </c>
      <c r="B77" s="2" t="s">
        <v>280</v>
      </c>
      <c r="C77" s="2"/>
      <c r="D77" s="2" t="s">
        <v>242</v>
      </c>
      <c r="E77" s="2" t="s">
        <v>81</v>
      </c>
    </row>
    <row r="78" spans="1:5" ht="20.25">
      <c r="A78" s="3">
        <v>76</v>
      </c>
      <c r="B78" s="2" t="s">
        <v>286</v>
      </c>
      <c r="C78" s="2"/>
      <c r="D78" s="2" t="s">
        <v>197</v>
      </c>
      <c r="E78" s="2" t="s">
        <v>82</v>
      </c>
    </row>
    <row r="79" spans="1:5" ht="20.25">
      <c r="A79" s="3">
        <v>77</v>
      </c>
      <c r="B79" s="2" t="s">
        <v>287</v>
      </c>
      <c r="C79" s="2"/>
      <c r="D79" s="2" t="s">
        <v>243</v>
      </c>
      <c r="E79" s="2" t="s">
        <v>83</v>
      </c>
    </row>
    <row r="80" spans="1:5" ht="20.25">
      <c r="A80" s="3">
        <v>78</v>
      </c>
      <c r="B80" s="2" t="s">
        <v>280</v>
      </c>
      <c r="C80" s="2"/>
      <c r="D80" s="2" t="s">
        <v>147</v>
      </c>
      <c r="E80" s="2" t="s">
        <v>84</v>
      </c>
    </row>
    <row r="81" spans="1:5" ht="20.25">
      <c r="A81" s="3">
        <v>79</v>
      </c>
      <c r="B81" s="2" t="s">
        <v>281</v>
      </c>
      <c r="C81" s="2"/>
      <c r="D81" s="2" t="s">
        <v>198</v>
      </c>
      <c r="E81" s="2" t="s">
        <v>85</v>
      </c>
    </row>
    <row r="82" spans="1:5" ht="20.25">
      <c r="A82" s="3">
        <v>80</v>
      </c>
      <c r="B82" s="2" t="s">
        <v>282</v>
      </c>
      <c r="C82" s="2"/>
      <c r="D82" s="2" t="s">
        <v>199</v>
      </c>
      <c r="E82" s="2" t="s">
        <v>86</v>
      </c>
    </row>
    <row r="83" spans="1:5" ht="20.25">
      <c r="A83" s="3">
        <v>81</v>
      </c>
      <c r="B83" s="2" t="s">
        <v>283</v>
      </c>
      <c r="C83" s="2"/>
      <c r="D83" s="2" t="s">
        <v>200</v>
      </c>
      <c r="E83" s="2" t="s">
        <v>87</v>
      </c>
    </row>
    <row r="84" spans="1:5" ht="20.25">
      <c r="A84" s="3">
        <v>82</v>
      </c>
      <c r="B84" s="2" t="s">
        <v>284</v>
      </c>
      <c r="C84" s="2"/>
      <c r="D84" s="2" t="s">
        <v>201</v>
      </c>
      <c r="E84" s="2" t="s">
        <v>88</v>
      </c>
    </row>
    <row r="85" spans="1:5" ht="20.25">
      <c r="A85" s="3">
        <v>83</v>
      </c>
      <c r="B85" s="2" t="s">
        <v>285</v>
      </c>
      <c r="C85" s="2"/>
      <c r="D85" s="2" t="s">
        <v>202</v>
      </c>
      <c r="E85" s="2" t="s">
        <v>89</v>
      </c>
    </row>
    <row r="86" spans="1:5" ht="20.25">
      <c r="A86" s="3">
        <v>84</v>
      </c>
      <c r="B86" s="2" t="s">
        <v>286</v>
      </c>
      <c r="C86" s="2"/>
      <c r="D86" s="2" t="s">
        <v>203</v>
      </c>
      <c r="E86" s="2" t="s">
        <v>90</v>
      </c>
    </row>
    <row r="87" spans="1:5" ht="20.25">
      <c r="A87" s="3">
        <v>85</v>
      </c>
      <c r="B87" s="2" t="s">
        <v>287</v>
      </c>
      <c r="C87" s="2"/>
      <c r="D87" s="2" t="s">
        <v>204</v>
      </c>
      <c r="E87" s="2" t="s">
        <v>91</v>
      </c>
    </row>
    <row r="88" spans="1:5" ht="20.25">
      <c r="A88" s="3">
        <v>86</v>
      </c>
      <c r="B88" s="2" t="s">
        <v>280</v>
      </c>
      <c r="C88" s="2"/>
      <c r="D88" s="2" t="s">
        <v>205</v>
      </c>
      <c r="E88" s="2" t="s">
        <v>92</v>
      </c>
    </row>
    <row r="89" spans="1:5" ht="20.25">
      <c r="A89" s="3">
        <v>87</v>
      </c>
      <c r="B89" s="2" t="s">
        <v>289</v>
      </c>
      <c r="C89" s="2"/>
      <c r="D89" s="2" t="s">
        <v>206</v>
      </c>
      <c r="E89" s="2" t="s">
        <v>93</v>
      </c>
    </row>
    <row r="90" spans="1:5" ht="20.25">
      <c r="A90" s="3">
        <v>88</v>
      </c>
      <c r="B90" s="2" t="s">
        <v>281</v>
      </c>
      <c r="C90" s="2"/>
      <c r="D90" s="2" t="s">
        <v>207</v>
      </c>
      <c r="E90" s="2" t="s">
        <v>94</v>
      </c>
    </row>
    <row r="91" spans="1:5" ht="20.25">
      <c r="A91" s="3">
        <v>89</v>
      </c>
      <c r="B91" s="2" t="s">
        <v>288</v>
      </c>
      <c r="C91" s="2"/>
      <c r="D91" s="2" t="s">
        <v>208</v>
      </c>
      <c r="E91" s="2" t="s">
        <v>95</v>
      </c>
    </row>
    <row r="92" spans="1:5" ht="20.25">
      <c r="A92" s="3">
        <v>90</v>
      </c>
      <c r="B92" s="2" t="s">
        <v>290</v>
      </c>
      <c r="C92" s="2"/>
      <c r="D92" s="2" t="s">
        <v>209</v>
      </c>
      <c r="E92" s="2" t="s">
        <v>96</v>
      </c>
    </row>
    <row r="93" spans="1:5" ht="20.25">
      <c r="A93" s="3">
        <v>91</v>
      </c>
      <c r="B93" s="2" t="s">
        <v>291</v>
      </c>
      <c r="C93" s="2"/>
      <c r="D93" s="2" t="s">
        <v>210</v>
      </c>
      <c r="E93" s="2" t="s">
        <v>97</v>
      </c>
    </row>
    <row r="94" spans="1:5" ht="20.25">
      <c r="A94" s="3">
        <v>92</v>
      </c>
      <c r="B94" s="2" t="s">
        <v>290</v>
      </c>
      <c r="C94" s="2"/>
      <c r="D94" s="2" t="s">
        <v>211</v>
      </c>
      <c r="E94" s="2" t="s">
        <v>98</v>
      </c>
    </row>
    <row r="95" spans="1:5" ht="20.25">
      <c r="A95" s="3">
        <v>93</v>
      </c>
      <c r="B95" s="2" t="s">
        <v>291</v>
      </c>
      <c r="C95" s="2"/>
      <c r="D95" s="2" t="s">
        <v>212</v>
      </c>
      <c r="E95" s="2" t="s">
        <v>99</v>
      </c>
    </row>
    <row r="96" spans="1:5" ht="20.25">
      <c r="A96" s="3">
        <v>94</v>
      </c>
      <c r="B96" s="2" t="s">
        <v>290</v>
      </c>
      <c r="C96" s="2"/>
      <c r="D96" s="2" t="s">
        <v>213</v>
      </c>
      <c r="E96" s="2" t="s">
        <v>127</v>
      </c>
    </row>
    <row r="97" spans="1:5" ht="20.25">
      <c r="A97" s="3">
        <v>95</v>
      </c>
      <c r="B97" s="2" t="s">
        <v>291</v>
      </c>
      <c r="C97" s="2"/>
      <c r="D97" s="2" t="s">
        <v>214</v>
      </c>
      <c r="E97" s="2" t="s">
        <v>100</v>
      </c>
    </row>
    <row r="98" spans="1:5" ht="20.25">
      <c r="A98" s="3">
        <v>96</v>
      </c>
      <c r="B98" s="2" t="s">
        <v>292</v>
      </c>
      <c r="C98" s="2"/>
      <c r="D98" s="1" t="s">
        <v>217</v>
      </c>
      <c r="E98" s="2" t="s">
        <v>101</v>
      </c>
    </row>
    <row r="99" spans="1:5" ht="20.25">
      <c r="A99" s="3">
        <v>97</v>
      </c>
      <c r="B99" s="2" t="s">
        <v>292</v>
      </c>
      <c r="C99" s="2"/>
      <c r="D99" s="2" t="s">
        <v>215</v>
      </c>
      <c r="E99" s="2" t="s">
        <v>102</v>
      </c>
    </row>
    <row r="100" spans="1:5" ht="20.25">
      <c r="A100" s="3">
        <v>98</v>
      </c>
      <c r="B100" s="2" t="s">
        <v>292</v>
      </c>
      <c r="C100" s="2"/>
      <c r="D100" s="2" t="s">
        <v>216</v>
      </c>
      <c r="E100" s="2" t="s">
        <v>103</v>
      </c>
    </row>
    <row r="101" spans="1:5" ht="20.25">
      <c r="A101" s="3">
        <v>99</v>
      </c>
      <c r="B101" s="2" t="s">
        <v>292</v>
      </c>
      <c r="C101" s="2"/>
      <c r="D101" s="2" t="s">
        <v>218</v>
      </c>
      <c r="E101" s="2" t="s">
        <v>104</v>
      </c>
    </row>
    <row r="102" spans="1:5" ht="20.25">
      <c r="A102" s="3">
        <v>100</v>
      </c>
      <c r="C102" s="2"/>
      <c r="D102" s="2" t="s">
        <v>219</v>
      </c>
      <c r="E102" s="2" t="s">
        <v>105</v>
      </c>
    </row>
    <row r="103" spans="1:5" ht="20.25">
      <c r="A103" s="3">
        <v>101</v>
      </c>
      <c r="C103" s="2"/>
      <c r="D103" s="2" t="s">
        <v>220</v>
      </c>
      <c r="E103" s="2" t="s">
        <v>106</v>
      </c>
    </row>
    <row r="104" spans="1:5" ht="20.25">
      <c r="A104" s="3">
        <v>102</v>
      </c>
      <c r="C104" s="2"/>
      <c r="D104" s="2" t="s">
        <v>221</v>
      </c>
      <c r="E104" s="2" t="s">
        <v>107</v>
      </c>
    </row>
    <row r="105" spans="1:5" ht="20.25">
      <c r="A105" s="3">
        <v>103</v>
      </c>
      <c r="C105" s="2"/>
      <c r="D105" s="2" t="s">
        <v>222</v>
      </c>
      <c r="E105" s="2" t="s">
        <v>108</v>
      </c>
    </row>
    <row r="106" spans="1:5" ht="20.25">
      <c r="A106" s="3">
        <v>104</v>
      </c>
      <c r="C106" s="2"/>
      <c r="D106" s="2" t="s">
        <v>160</v>
      </c>
      <c r="E106" s="2" t="s">
        <v>43</v>
      </c>
    </row>
    <row r="107" spans="1:5" ht="20.25">
      <c r="A107" s="3">
        <v>105</v>
      </c>
      <c r="C107" s="2"/>
      <c r="D107" s="2" t="s">
        <v>223</v>
      </c>
      <c r="E107" s="2" t="s">
        <v>109</v>
      </c>
    </row>
    <row r="108" spans="1:5" ht="20.25">
      <c r="A108" s="3">
        <v>106</v>
      </c>
      <c r="C108" s="2"/>
      <c r="D108" s="2" t="s">
        <v>217</v>
      </c>
      <c r="E108" s="2" t="s">
        <v>101</v>
      </c>
    </row>
    <row r="109" spans="1:5" ht="20.25">
      <c r="A109" s="3">
        <v>107</v>
      </c>
      <c r="C109" s="2"/>
      <c r="D109" s="2" t="s">
        <v>224</v>
      </c>
      <c r="E109" s="2" t="s">
        <v>110</v>
      </c>
    </row>
    <row r="110" spans="1:5" ht="20.25">
      <c r="A110" s="3">
        <v>108</v>
      </c>
      <c r="D110" s="1" t="s">
        <v>225</v>
      </c>
      <c r="E110" s="1" t="s">
        <v>111</v>
      </c>
    </row>
    <row r="111" spans="1:5" ht="20.25">
      <c r="A111" s="3">
        <v>109</v>
      </c>
      <c r="D111" s="1" t="s">
        <v>226</v>
      </c>
      <c r="E111" s="1" t="s">
        <v>65</v>
      </c>
    </row>
    <row r="112" spans="1:5" ht="20.25">
      <c r="A112" s="3">
        <v>110</v>
      </c>
      <c r="D112" s="1" t="s">
        <v>227</v>
      </c>
      <c r="E112" s="1" t="s">
        <v>112</v>
      </c>
    </row>
    <row r="113" spans="1:5" ht="20.25">
      <c r="A113" s="3">
        <v>111</v>
      </c>
      <c r="D113" s="1" t="s">
        <v>228</v>
      </c>
      <c r="E113" s="1" t="s">
        <v>113</v>
      </c>
    </row>
    <row r="114" spans="1:5" ht="20.25">
      <c r="A114" s="3">
        <v>112</v>
      </c>
      <c r="D114" s="1" t="s">
        <v>229</v>
      </c>
      <c r="E114" s="1" t="s">
        <v>114</v>
      </c>
    </row>
    <row r="115" spans="1:5" ht="20.25">
      <c r="A115" s="3">
        <v>113</v>
      </c>
      <c r="D115" s="1" t="s">
        <v>230</v>
      </c>
      <c r="E115" s="1" t="s">
        <v>115</v>
      </c>
    </row>
    <row r="116" spans="1:5" ht="20.25">
      <c r="A116" s="3">
        <v>114</v>
      </c>
      <c r="D116" s="1" t="s">
        <v>231</v>
      </c>
      <c r="E116" s="1" t="s">
        <v>116</v>
      </c>
    </row>
    <row r="117" spans="1:5" ht="20.25">
      <c r="A117" s="3">
        <v>115</v>
      </c>
      <c r="D117" s="1" t="s">
        <v>146</v>
      </c>
      <c r="E117" s="1" t="s">
        <v>29</v>
      </c>
    </row>
    <row r="118" spans="1:5" ht="20.25">
      <c r="A118" s="3">
        <v>116</v>
      </c>
      <c r="D118" s="1" t="s">
        <v>244</v>
      </c>
      <c r="E118" s="1" t="s">
        <v>117</v>
      </c>
    </row>
    <row r="119" spans="1:5" ht="20.25">
      <c r="A119" s="3">
        <v>117</v>
      </c>
      <c r="D119" s="1" t="s">
        <v>137</v>
      </c>
      <c r="E119" s="1" t="s">
        <v>21</v>
      </c>
    </row>
    <row r="120" spans="1:5" ht="20.25">
      <c r="A120" s="3">
        <v>118</v>
      </c>
      <c r="D120" s="1" t="s">
        <v>136</v>
      </c>
      <c r="E120" s="1" t="s">
        <v>20</v>
      </c>
    </row>
    <row r="121" spans="1:5" ht="20.25">
      <c r="A121" s="3">
        <v>119</v>
      </c>
      <c r="D121" s="1" t="s">
        <v>232</v>
      </c>
      <c r="E121" s="1" t="s">
        <v>118</v>
      </c>
    </row>
    <row r="122" spans="1:5" ht="20.25">
      <c r="A122" s="3">
        <v>120</v>
      </c>
      <c r="D122" s="1" t="s">
        <v>233</v>
      </c>
      <c r="E122" s="1" t="s">
        <v>119</v>
      </c>
    </row>
    <row r="123" spans="1:5" ht="20.25">
      <c r="A123" s="3">
        <v>121</v>
      </c>
      <c r="D123" s="1" t="s">
        <v>133</v>
      </c>
      <c r="E123" s="1" t="s">
        <v>15</v>
      </c>
    </row>
    <row r="124" spans="1:5" ht="20.25">
      <c r="A124" s="3">
        <v>122</v>
      </c>
      <c r="D124" s="1" t="s">
        <v>144</v>
      </c>
      <c r="E124" s="1" t="s">
        <v>27</v>
      </c>
    </row>
    <row r="125" spans="1:5" ht="20.25">
      <c r="A125" s="3">
        <v>123</v>
      </c>
      <c r="D125" s="1" t="s">
        <v>206</v>
      </c>
      <c r="E125" s="1" t="s">
        <v>93</v>
      </c>
    </row>
    <row r="126" spans="1:5" ht="20.25">
      <c r="A126" s="3">
        <v>124</v>
      </c>
      <c r="D126" s="1" t="s">
        <v>234</v>
      </c>
      <c r="E126" s="1" t="s">
        <v>120</v>
      </c>
    </row>
    <row r="127" spans="1:5" ht="20.25">
      <c r="A127" s="3">
        <v>125</v>
      </c>
      <c r="D127" s="1" t="s">
        <v>235</v>
      </c>
      <c r="E127" s="1" t="s">
        <v>121</v>
      </c>
    </row>
    <row r="128" spans="1:5" ht="20.25">
      <c r="A128" s="3">
        <v>126</v>
      </c>
      <c r="D128" s="1" t="s">
        <v>236</v>
      </c>
      <c r="E128" s="1" t="s">
        <v>122</v>
      </c>
    </row>
    <row r="129" spans="1:5" ht="20.25">
      <c r="A129" s="3">
        <v>127</v>
      </c>
      <c r="D129" s="1" t="s">
        <v>237</v>
      </c>
      <c r="E129" s="1" t="s">
        <v>123</v>
      </c>
    </row>
    <row r="130" spans="1:5" ht="20.25">
      <c r="A130" s="3">
        <v>128</v>
      </c>
      <c r="D130" s="1" t="s">
        <v>189</v>
      </c>
      <c r="E130" s="1" t="s">
        <v>73</v>
      </c>
    </row>
    <row r="131" spans="1:5" ht="20.25">
      <c r="A131" s="3">
        <v>129</v>
      </c>
      <c r="D131" s="1" t="s">
        <v>148</v>
      </c>
      <c r="E131" s="1" t="s">
        <v>31</v>
      </c>
    </row>
    <row r="132" spans="1:5" ht="20.25">
      <c r="A132" s="3">
        <v>130</v>
      </c>
      <c r="D132" s="1" t="s">
        <v>140</v>
      </c>
      <c r="E132" s="1" t="s">
        <v>124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3"/>
  <sheetViews>
    <sheetView workbookViewId="0" topLeftCell="A107">
      <selection activeCell="G98" sqref="G98:G132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5</v>
      </c>
      <c r="B1" t="s">
        <v>6</v>
      </c>
      <c r="C1" t="s">
        <v>7</v>
      </c>
      <c r="D1" t="str">
        <f>CONCATENATE("&lt;language_name&gt;",'Word List'!C1,"&lt;/language_name&gt;")</f>
        <v>&lt;language_name&gt;Korean&lt;/language_name&gt;</v>
      </c>
    </row>
    <row r="2" spans="1:7" ht="20.25">
      <c r="A2" t="s">
        <v>3</v>
      </c>
      <c r="C2" t="str">
        <f>CONCATENATE("&lt;native_orthography&gt;",'Word List'!B2,"&lt;/native_orthography&gt;")</f>
        <v>&lt;native_orthography&gt;Sound Illustrated&lt;/native_orthography&gt;</v>
      </c>
      <c r="D2" t="str">
        <f>CONCATENATE("&lt;alt_orthography&gt;",'Word List'!C2,"&lt;/alt_orthography&gt;")</f>
        <v>&lt;alt_orthography&gt;&lt;/alt_orthography&gt;</v>
      </c>
      <c r="E2" t="str">
        <f>CONCATENATE("&lt;IPA_header&gt;",'Word List'!D2,"&lt;/IPA_header&gt;")</f>
        <v>&lt;IPA_header&gt;IPA Transcription&lt;/IPA_header&gt;</v>
      </c>
      <c r="F2" t="str">
        <f>CONCATENATE("&lt;gloss_header&gt;",'Word List'!E2,"&lt;/gloss_header&gt;")</f>
        <v>&lt;gloss_header&gt;English&lt;/gloss_header&gt;</v>
      </c>
      <c r="G2" t="s">
        <v>4</v>
      </c>
    </row>
    <row r="3" spans="1:7" ht="20.25">
      <c r="A3" t="s">
        <v>1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&lt;native_orthography&gt;m&lt;/native_orthography&gt;</v>
      </c>
      <c r="D3" t="str">
        <f>CONCATENATE("&lt;alt_orthography&gt;",'Word List'!C3,"&lt;/alt_orthography&gt;")</f>
        <v>&lt;alt_orthography&gt;&lt;/alt_orthography&gt;</v>
      </c>
      <c r="E3" t="str">
        <f>CONCATENATE("&lt;IPA_transcription&gt;",'Word List'!D3,"&lt;/IPA_transcription&gt;")</f>
        <v>&lt;IPA_transcription&gt;mom&lt;/IPA_transcription&gt;</v>
      </c>
      <c r="F3" t="str">
        <f>CONCATENATE("&lt;gloss&gt;",'Word List'!E3,"&lt;/gloss&gt;")</f>
        <v>&lt;gloss&gt;body&lt;/gloss&gt;</v>
      </c>
      <c r="G3" t="s">
        <v>2</v>
      </c>
    </row>
    <row r="4" spans="1:7" ht="20.25">
      <c r="A4" t="s">
        <v>1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&lt;native_orthography&gt;n̪&lt;/native_orthography&gt;</v>
      </c>
      <c r="D4" t="str">
        <f>CONCATENATE("&lt;alt_orthography&gt;",'Word List'!C4,"&lt;/alt_orthography&gt;")</f>
        <v>&lt;alt_orthography&gt;&lt;/alt_orthography&gt;</v>
      </c>
      <c r="E4" t="str">
        <f>CONCATENATE("&lt;IPA_transcription&gt;",'Word List'!D4,"&lt;/IPA_transcription&gt;")</f>
        <v>&lt;IPA_transcription&gt;n̪on̪&lt;/IPA_transcription&gt;</v>
      </c>
      <c r="F4" t="str">
        <f>CONCATENATE("&lt;gloss&gt;",'Word List'!E4,"&lt;/gloss&gt;")</f>
        <v>&lt;gloss&gt;paddy field&lt;/gloss&gt;</v>
      </c>
      <c r="G4" t="s">
        <v>2</v>
      </c>
    </row>
    <row r="5" spans="1:7" ht="20.25">
      <c r="A5" t="s">
        <v>1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&lt;native_orthography&gt;m&lt;/native_orthography&gt;</v>
      </c>
      <c r="D5" t="str">
        <f>CONCATENATE("&lt;alt_orthography&gt;",'Word List'!C5,"&lt;/alt_orthography&gt;")</f>
        <v>&lt;alt_orthography&gt;&lt;/alt_orthography&gt;</v>
      </c>
      <c r="E5" t="str">
        <f>CONCATENATE("&lt;IPA_transcription&gt;",'Word List'!D5,"&lt;/IPA_transcription&gt;")</f>
        <v>&lt;IPA_transcription&gt;ama&lt;/IPA_transcription&gt;</v>
      </c>
      <c r="F5" t="str">
        <f>CONCATENATE("&lt;gloss&gt;",'Word List'!E5,"&lt;/gloss&gt;")</f>
        <v>&lt;gloss&gt;perhaps&lt;/gloss&gt;</v>
      </c>
      <c r="G5" t="s">
        <v>2</v>
      </c>
    </row>
    <row r="6" spans="1:7" ht="20.25">
      <c r="A6" t="s">
        <v>1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&lt;native_orthography&gt;n̪&lt;/native_orthography&gt;</v>
      </c>
      <c r="D6" t="str">
        <f>CONCATENATE("&lt;alt_orthography&gt;",'Word List'!C6,"&lt;/alt_orthography&gt;")</f>
        <v>&lt;alt_orthography&gt;&lt;/alt_orthography&gt;</v>
      </c>
      <c r="E6" t="str">
        <f>CONCATENATE("&lt;IPA_transcription&gt;",'Word List'!D6,"&lt;/IPA_transcription&gt;")</f>
        <v>&lt;IPA_transcription&gt;an̪i&lt;/IPA_transcription&gt;</v>
      </c>
      <c r="F6" t="str">
        <f>CONCATENATE("&lt;gloss&gt;",'Word List'!E6,"&lt;/gloss&gt;")</f>
        <v>&lt;gloss&gt;no&lt;/gloss&gt;</v>
      </c>
      <c r="G6" t="s">
        <v>2</v>
      </c>
    </row>
    <row r="7" spans="1:7" ht="20.25">
      <c r="A7" t="s">
        <v>1</v>
      </c>
      <c r="B7" t="str">
        <f>CONCATENATE("&lt;entry&gt;",'Word List'!A7,"&lt;/entry&gt;")</f>
        <v>&lt;entry&gt;&lt;/entry&gt;</v>
      </c>
      <c r="C7" t="str">
        <f>CONCATENATE("&lt;native_orthography&gt;",'Word List'!B7,"&lt;/native_orthography&gt;")</f>
        <v>&lt;native_orthography&gt;ŋ&lt;/native_orthography&gt;</v>
      </c>
      <c r="D7" t="str">
        <f>CONCATENATE("&lt;alt_orthography&gt;",'Word List'!C7,"&lt;/alt_orthography&gt;")</f>
        <v>&lt;alt_orthography&gt;&lt;/alt_orthography&gt;</v>
      </c>
      <c r="E7" t="str">
        <f>CONCATENATE("&lt;IPA_transcription&gt;",'Word List'!D7,"&lt;/IPA_transcription&gt;")</f>
        <v>&lt;IPA_transcription&gt;t̪oŋan̪&lt;/IPA_transcription&gt;</v>
      </c>
      <c r="F7" t="str">
        <f>CONCATENATE("&lt;gloss&gt;",'Word List'!E7,"&lt;/gloss&gt;")</f>
        <v>&lt;gloss&gt;while&lt;/gloss&gt;</v>
      </c>
      <c r="G7" t="s">
        <v>2</v>
      </c>
    </row>
    <row r="8" spans="1:7" ht="20.25">
      <c r="A8" t="s">
        <v>1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&lt;native_orthography&gt;ŋ&lt;/native_orthography&gt;</v>
      </c>
      <c r="D8" t="str">
        <f>CONCATENATE("&lt;alt_orthography&gt;",'Word List'!C8,"&lt;/alt_orthography&gt;")</f>
        <v>&lt;alt_orthography&gt;&lt;/alt_orthography&gt;</v>
      </c>
      <c r="E8" t="str">
        <f>CONCATENATE("&lt;IPA_transcription&gt;",'Word List'!D8,"&lt;/IPA_transcription&gt;")</f>
        <v>&lt;IPA_transcription&gt;t̪oŋjaŋ&lt;/IPA_transcription&gt;</v>
      </c>
      <c r="F8" t="str">
        <f>CONCATENATE("&lt;gloss&gt;",'Word List'!E8,"&lt;/gloss&gt;")</f>
        <v>&lt;gloss&gt;Orient&lt;/gloss&gt;</v>
      </c>
      <c r="G8" t="s">
        <v>2</v>
      </c>
    </row>
    <row r="9" spans="1:7" ht="20.25">
      <c r="A9" t="s">
        <v>1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&lt;native_orthography&gt;m&lt;/native_orthography&gt;</v>
      </c>
      <c r="D9" t="str">
        <f>CONCATENATE("&lt;alt_orthography&gt;",'Word List'!C9,"&lt;/alt_orthography&gt;")</f>
        <v>&lt;alt_orthography&gt;&lt;/alt_orthography&gt;</v>
      </c>
      <c r="E9" t="str">
        <f>CONCATENATE("&lt;IPA_transcription&gt;",'Word List'!D9,"&lt;/IPA_transcription&gt;")</f>
        <v>&lt;IPA_transcription&gt;hɪm&lt;/IPA_transcription&gt;</v>
      </c>
      <c r="F9" t="str">
        <f>CONCATENATE("&lt;gloss&gt;",'Word List'!E9,"&lt;/gloss&gt;")</f>
        <v>&lt;gloss&gt;strength&lt;/gloss&gt;</v>
      </c>
      <c r="G9" t="s">
        <v>2</v>
      </c>
    </row>
    <row r="10" spans="1:7" ht="20.25">
      <c r="A10" t="s">
        <v>1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&lt;native_orthography&gt;n̪&lt;/native_orthography&gt;</v>
      </c>
      <c r="D10" t="str">
        <f>CONCATENATE("&lt;alt_orthography&gt;",'Word List'!C10,"&lt;/alt_orthography&gt;")</f>
        <v>&lt;alt_orthography&gt;&lt;/alt_orthography&gt;</v>
      </c>
      <c r="E10" t="str">
        <f>CONCATENATE("&lt;IPA_transcription&gt;",'Word List'!D10,"&lt;/IPA_transcription&gt;")</f>
        <v>&lt;IPA_transcription&gt;hɪn̪&lt;/IPA_transcription&gt;</v>
      </c>
      <c r="F10" t="str">
        <f>CONCATENATE("&lt;gloss&gt;",'Word List'!E10,"&lt;/gloss&gt;")</f>
        <v>&lt;gloss&gt;white&lt;/gloss&gt;</v>
      </c>
      <c r="G10" t="s">
        <v>2</v>
      </c>
    </row>
    <row r="11" spans="1:7" ht="20.25">
      <c r="A11" t="s">
        <v>1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&lt;native_orthography&gt;pʰ&lt;/native_orthography&gt;</v>
      </c>
      <c r="D11" t="str">
        <f>CONCATENATE("&lt;alt_orthography&gt;",'Word List'!C11,"&lt;/alt_orthography&gt;")</f>
        <v>&lt;alt_orthography&gt;&lt;/alt_orthography&gt;</v>
      </c>
      <c r="E11" t="str">
        <f>CONCATENATE("&lt;IPA_transcription&gt;",'Word List'!D11,"&lt;/IPA_transcription&gt;")</f>
        <v>&lt;IPA_transcription&gt;pʰul&lt;/IPA_transcription&gt;</v>
      </c>
      <c r="F11" t="str">
        <f>CONCATENATE("&lt;gloss&gt;",'Word List'!E11,"&lt;/gloss&gt;")</f>
        <v>&lt;gloss&gt;grass&lt;/gloss&gt;</v>
      </c>
      <c r="G11" t="s">
        <v>2</v>
      </c>
    </row>
    <row r="12" spans="1:7" ht="20.25">
      <c r="A12" t="s">
        <v>1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&lt;native_orthography&gt;p &lt;/native_orthography&gt;</v>
      </c>
      <c r="D12" t="str">
        <f>CONCATENATE("&lt;alt_orthography&gt;",'Word List'!C12,"&lt;/alt_orthography&gt;")</f>
        <v>&lt;alt_orthography&gt;&lt;/alt_orthography&gt;</v>
      </c>
      <c r="E12" t="str">
        <f>CONCATENATE("&lt;IPA_transcription&gt;",'Word List'!D12,"&lt;/IPA_transcription&gt;")</f>
        <v>&lt;IPA_transcription&gt;pul&lt;/IPA_transcription&gt;</v>
      </c>
      <c r="F12" t="str">
        <f>CONCATENATE("&lt;gloss&gt;",'Word List'!E12,"&lt;/gloss&gt;")</f>
        <v>&lt;gloss&gt;fire&lt;/gloss&gt;</v>
      </c>
      <c r="G12" t="s">
        <v>2</v>
      </c>
    </row>
    <row r="13" spans="1:7" ht="20.25">
      <c r="A13" t="s">
        <v>1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&lt;native_orthography&gt;pʔ&lt;/native_orthography&gt;</v>
      </c>
      <c r="D13" t="str">
        <f>CONCATENATE("&lt;alt_orthography&gt;",'Word List'!C13,"&lt;/alt_orthography&gt;")</f>
        <v>&lt;alt_orthography&gt;&lt;/alt_orthography&gt;</v>
      </c>
      <c r="E13" t="str">
        <f>CONCATENATE("&lt;IPA_transcription&gt;",'Word List'!D13,"&lt;/IPA_transcription&gt;")</f>
        <v>&lt;IPA_transcription&gt;pʔul&lt;/IPA_transcription&gt;</v>
      </c>
      <c r="F13" t="str">
        <f>CONCATENATE("&lt;gloss&gt;",'Word List'!E13,"&lt;/gloss&gt;")</f>
        <v>&lt;gloss&gt;horn&lt;/gloss&gt;</v>
      </c>
      <c r="G13" t="s">
        <v>2</v>
      </c>
    </row>
    <row r="14" spans="1:7" ht="20.25">
      <c r="A14" t="s">
        <v>1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&lt;native_orthography&gt;pʰ&lt;/native_orthography&gt;</v>
      </c>
      <c r="D14" t="str">
        <f>CONCATENATE("&lt;alt_orthography&gt;",'Word List'!C14,"&lt;/alt_orthography&gt;")</f>
        <v>&lt;alt_orthography&gt;&lt;/alt_orthography&gt;</v>
      </c>
      <c r="E14" t="str">
        <f>CONCATENATE("&lt;IPA_transcription&gt;",'Word List'!D14,"&lt;/IPA_transcription&gt;")</f>
        <v>&lt;IPA_transcription&gt;ipʰul&lt;/IPA_transcription&gt;</v>
      </c>
      <c r="F14" t="str">
        <f>CONCATENATE("&lt;gloss&gt;",'Word List'!E14,"&lt;/gloss&gt;")</f>
        <v>&lt;gloss&gt;this grass&lt;/gloss&gt;</v>
      </c>
      <c r="G14" t="s">
        <v>2</v>
      </c>
    </row>
    <row r="15" spans="1:7" ht="20.25">
      <c r="A15" t="s">
        <v>1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&lt;native_orthography&gt;p&lt;/native_orthography&gt;</v>
      </c>
      <c r="D15" t="str">
        <f>CONCATENATE("&lt;alt_orthography&gt;",'Word List'!C15,"&lt;/alt_orthography&gt;")</f>
        <v>&lt;alt_orthography&gt;&lt;/alt_orthography&gt;</v>
      </c>
      <c r="E15" t="str">
        <f>CONCATENATE("&lt;IPA_transcription&gt;",'Word List'!D15,"&lt;/IPA_transcription&gt;")</f>
        <v>&lt;IPA_transcription&gt;ipul&lt;/IPA_transcription&gt;</v>
      </c>
      <c r="F15" t="str">
        <f>CONCATENATE("&lt;gloss&gt;",'Word List'!E15,"&lt;/gloss&gt;")</f>
        <v>&lt;gloss&gt;this fire&lt;/gloss&gt;</v>
      </c>
      <c r="G15" t="s">
        <v>2</v>
      </c>
    </row>
    <row r="16" spans="1:7" ht="20.25">
      <c r="A16" t="s">
        <v>1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&lt;native_orthography&gt;pʰ&lt;/native_orthography&gt;</v>
      </c>
      <c r="D16" t="str">
        <f>CONCATENATE("&lt;alt_orthography&gt;",'Word List'!C16,"&lt;/alt_orthography&gt;")</f>
        <v>&lt;alt_orthography&gt;&lt;/alt_orthography&gt;</v>
      </c>
      <c r="E16" t="str">
        <f>CONCATENATE("&lt;IPA_transcription&gt;",'Word List'!D16,"&lt;/IPA_transcription&gt;")</f>
        <v>&lt;IPA_transcription&gt;ipʔul&lt;/IPA_transcription&gt;</v>
      </c>
      <c r="F16" t="str">
        <f>CONCATENATE("&lt;gloss&gt;",'Word List'!E16,"&lt;/gloss&gt;")</f>
        <v>&lt;gloss&gt;this horn&lt;/gloss&gt;</v>
      </c>
      <c r="G16" t="s">
        <v>2</v>
      </c>
    </row>
    <row r="17" spans="1:7" ht="20.25">
      <c r="A17" t="s">
        <v>1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&lt;native_orthography&gt;t̪ʰ&lt;/native_orthography&gt;</v>
      </c>
      <c r="D17" t="str">
        <f>CONCATENATE("&lt;alt_orthography&gt;",'Word List'!C17,"&lt;/alt_orthography&gt;")</f>
        <v>&lt;alt_orthography&gt;&lt;/alt_orthography&gt;</v>
      </c>
      <c r="E17" t="str">
        <f>CONCATENATE("&lt;IPA_transcription&gt;",'Word List'!D17,"&lt;/IPA_transcription&gt;")</f>
        <v>&lt;IPA_transcription&gt;t̪ʰal&lt;/IPA_transcription&gt;</v>
      </c>
      <c r="F17" t="str">
        <f>CONCATENATE("&lt;gloss&gt;",'Word List'!E17,"&lt;/gloss&gt;")</f>
        <v>&lt;gloss&gt;trouble&lt;/gloss&gt;</v>
      </c>
      <c r="G17" t="s">
        <v>2</v>
      </c>
    </row>
    <row r="18" spans="1:7" ht="20.25">
      <c r="A18" t="s">
        <v>1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&lt;native_orthography&gt;t̪ &lt;/native_orthography&gt;</v>
      </c>
      <c r="D18" t="str">
        <f>CONCATENATE("&lt;alt_orthography&gt;",'Word List'!C18,"&lt;/alt_orthography&gt;")</f>
        <v>&lt;alt_orthography&gt;&lt;/alt_orthography&gt;</v>
      </c>
      <c r="E18" t="str">
        <f>CONCATENATE("&lt;IPA_transcription&gt;",'Word List'!D18,"&lt;/IPA_transcription&gt;")</f>
        <v>&lt;IPA_transcription&gt;t̪al&lt;/IPA_transcription&gt;</v>
      </c>
      <c r="F18" t="str">
        <f>CONCATENATE("&lt;gloss&gt;",'Word List'!E18,"&lt;/gloss&gt;")</f>
        <v>&lt;gloss&gt;moon&lt;/gloss&gt;</v>
      </c>
      <c r="G18" t="s">
        <v>2</v>
      </c>
    </row>
    <row r="19" spans="1:7" ht="20.25">
      <c r="A19" t="s">
        <v>1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&lt;native_orthography&gt;t̪ʔ&lt;/native_orthography&gt;</v>
      </c>
      <c r="D19" t="str">
        <f>CONCATENATE("&lt;alt_orthography&gt;",'Word List'!C19,"&lt;/alt_orthography&gt;")</f>
        <v>&lt;alt_orthography&gt;&lt;/alt_orthography&gt;</v>
      </c>
      <c r="E19" t="str">
        <f>CONCATENATE("&lt;IPA_transcription&gt;",'Word List'!D19,"&lt;/IPA_transcription&gt;")</f>
        <v>&lt;IPA_transcription&gt;t̪ʔal&lt;/IPA_transcription&gt;</v>
      </c>
      <c r="F19" t="str">
        <f>CONCATENATE("&lt;gloss&gt;",'Word List'!E19,"&lt;/gloss&gt;")</f>
        <v>&lt;gloss&gt;daughter&lt;/gloss&gt;</v>
      </c>
      <c r="G19" t="s">
        <v>2</v>
      </c>
    </row>
    <row r="20" spans="1:7" ht="20.25">
      <c r="A20" t="s">
        <v>1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&lt;native_orthography&gt;t̪ʰ&lt;/native_orthography&gt;</v>
      </c>
      <c r="D20" t="str">
        <f>CONCATENATE("&lt;alt_orthography&gt;",'Word List'!C20,"&lt;/alt_orthography&gt;")</f>
        <v>&lt;alt_orthography&gt;&lt;/alt_orthography&gt;</v>
      </c>
      <c r="E20" t="str">
        <f>CONCATENATE("&lt;IPA_transcription&gt;",'Word List'!D20,"&lt;/IPA_transcription&gt;")</f>
        <v>&lt;IPA_transcription&gt;iːt̪ʰal&lt;/IPA_transcription&gt;</v>
      </c>
      <c r="F20" t="str">
        <f>CONCATENATE("&lt;gloss&gt;",'Word List'!E20,"&lt;/gloss&gt;")</f>
        <v>&lt;gloss&gt;absent&lt;/gloss&gt;</v>
      </c>
      <c r="G20" t="s">
        <v>2</v>
      </c>
    </row>
    <row r="21" spans="1:7" ht="20.25">
      <c r="A21" t="s">
        <v>1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&lt;native_orthography&gt;t̪&lt;/native_orthography&gt;</v>
      </c>
      <c r="D21" t="str">
        <f>CONCATENATE("&lt;alt_orthography&gt;",'Word List'!C21,"&lt;/alt_orthography&gt;")</f>
        <v>&lt;alt_orthography&gt;&lt;/alt_orthography&gt;</v>
      </c>
      <c r="E21" t="str">
        <f>CONCATENATE("&lt;IPA_transcription&gt;",'Word List'!D21,"&lt;/IPA_transcription&gt;")</f>
        <v>&lt;IPA_transcription&gt;it̪al&lt;/IPA_transcription&gt;</v>
      </c>
      <c r="F21" t="str">
        <f>CONCATENATE("&lt;gloss&gt;",'Word List'!E21,"&lt;/gloss&gt;")</f>
        <v>&lt;gloss&gt;this month&lt;/gloss&gt;</v>
      </c>
      <c r="G21" t="s">
        <v>2</v>
      </c>
    </row>
    <row r="22" spans="1:7" ht="20.25">
      <c r="A22" t="s">
        <v>1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&lt;native_orthography&gt;t̪ʔ&lt;/native_orthography&gt;</v>
      </c>
      <c r="D22" t="str">
        <f>CONCATENATE("&lt;alt_orthography&gt;",'Word List'!C22,"&lt;/alt_orthography&gt;")</f>
        <v>&lt;alt_orthography&gt;&lt;/alt_orthography&gt;</v>
      </c>
      <c r="E22" t="str">
        <f>CONCATENATE("&lt;IPA_transcription&gt;",'Word List'!D22,"&lt;/IPA_transcription&gt;")</f>
        <v>&lt;IPA_transcription&gt;it̪ʔal&lt;/IPA_transcription&gt;</v>
      </c>
      <c r="F22" t="str">
        <f>CONCATENATE("&lt;gloss&gt;",'Word List'!E22,"&lt;/gloss&gt;")</f>
        <v>&lt;gloss&gt;this daughter&lt;/gloss&gt;</v>
      </c>
      <c r="G22" t="s">
        <v>2</v>
      </c>
    </row>
    <row r="23" spans="1:7" ht="20.25">
      <c r="A23" t="s">
        <v>1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&lt;native_orthography&gt;kʰ&lt;/native_orthography&gt;</v>
      </c>
      <c r="D23" t="str">
        <f>CONCATENATE("&lt;alt_orthography&gt;",'Word List'!C23,"&lt;/alt_orthography&gt;")</f>
        <v>&lt;alt_orthography&gt;&lt;/alt_orthography&gt;</v>
      </c>
      <c r="E23" t="str">
        <f>CONCATENATE("&lt;IPA_transcription&gt;",'Word List'!D23,"&lt;/IPA_transcription&gt;")</f>
        <v>&lt;IPA_transcription&gt;kʰi&lt;/IPA_transcription&gt;</v>
      </c>
      <c r="F23" t="str">
        <f>CONCATENATE("&lt;gloss&gt;",'Word List'!E23,"&lt;/gloss&gt;")</f>
        <v>&lt;gloss&gt;rudder&lt;/gloss&gt;</v>
      </c>
      <c r="G23" t="s">
        <v>2</v>
      </c>
    </row>
    <row r="24" spans="1:7" ht="20.25">
      <c r="A24" t="s">
        <v>1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&lt;native_orthography&gt;k &lt;/native_orthography&gt;</v>
      </c>
      <c r="D24" t="str">
        <f>CONCATENATE("&lt;alt_orthography&gt;",'Word List'!C24,"&lt;/alt_orthography&gt;")</f>
        <v>&lt;alt_orthography&gt;&lt;/alt_orthography&gt;</v>
      </c>
      <c r="E24" t="str">
        <f>CONCATENATE("&lt;IPA_transcription&gt;",'Word List'!D24,"&lt;/IPA_transcription&gt;")</f>
        <v>&lt;IPA_transcription&gt;kida&lt;/IPA_transcription&gt;</v>
      </c>
      <c r="F24" t="str">
        <f>CONCATENATE("&lt;gloss&gt;",'Word List'!E24,"&lt;/gloss&gt;")</f>
        <v>&lt;gloss&gt;crawl&lt;/gloss&gt;</v>
      </c>
      <c r="G24" t="s">
        <v>2</v>
      </c>
    </row>
    <row r="25" spans="1:7" ht="20.25">
      <c r="A25" t="s">
        <v>1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&lt;native_orthography&gt;kʔ&lt;/native_orthography&gt;</v>
      </c>
      <c r="D25" t="str">
        <f>CONCATENATE("&lt;alt_orthography&gt;",'Word List'!C25,"&lt;/alt_orthography&gt;")</f>
        <v>&lt;alt_orthography&gt;&lt;/alt_orthography&gt;</v>
      </c>
      <c r="E25" t="str">
        <f>CONCATENATE("&lt;IPA_transcription&gt;",'Word List'!D25,"&lt;/IPA_transcription&gt;")</f>
        <v>&lt;IPA_transcription&gt;kʔida&lt;/IPA_transcription&gt;</v>
      </c>
      <c r="F25" t="str">
        <f>CONCATENATE("&lt;gloss&gt;",'Word List'!E25,"&lt;/gloss&gt;")</f>
        <v>&lt;gloss&gt;insert&lt;/gloss&gt;</v>
      </c>
      <c r="G25" t="s">
        <v>2</v>
      </c>
    </row>
    <row r="26" spans="1:7" ht="20.25">
      <c r="A26" t="s">
        <v>1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&lt;native_orthography&gt;kʰ&lt;/native_orthography&gt;</v>
      </c>
      <c r="D26" t="str">
        <f>CONCATENATE("&lt;alt_orthography&gt;",'Word List'!C26,"&lt;/alt_orthography&gt;")</f>
        <v>&lt;alt_orthography&gt;&lt;/alt_orthography&gt;</v>
      </c>
      <c r="E26" t="str">
        <f>CONCATENATE("&lt;IPA_transcription&gt;",'Word List'!D26,"&lt;/IPA_transcription&gt;")</f>
        <v>&lt;IPA_transcription&gt;ikʰi&lt;/IPA_transcription&gt;</v>
      </c>
      <c r="F26" t="str">
        <f>CONCATENATE("&lt;gloss&gt;",'Word List'!E26,"&lt;/gloss&gt;")</f>
        <v>&lt;gloss&gt;this height&lt;/gloss&gt;</v>
      </c>
      <c r="G26" t="s">
        <v>2</v>
      </c>
    </row>
    <row r="27" spans="1:7" ht="20.25">
      <c r="A27" t="s">
        <v>1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&lt;native_orthography&gt;k&lt;/native_orthography&gt;</v>
      </c>
      <c r="D27" t="str">
        <f>CONCATENATE("&lt;alt_orthography&gt;",'Word List'!C27,"&lt;/alt_orthography&gt;")</f>
        <v>&lt;alt_orthography&gt;&lt;/alt_orthography&gt;</v>
      </c>
      <c r="E27" t="str">
        <f>CONCATENATE("&lt;IPA_transcription&gt;",'Word List'!D27,"&lt;/IPA_transcription&gt;")</f>
        <v>&lt;IPA_transcription&gt;iki&lt;/IPA_transcription&gt;</v>
      </c>
      <c r="F27" t="str">
        <f>CONCATENATE("&lt;gloss&gt;",'Word List'!E27,"&lt;/gloss&gt;")</f>
        <v>&lt;gloss&gt;selfishness&lt;/gloss&gt;</v>
      </c>
      <c r="G27" t="s">
        <v>2</v>
      </c>
    </row>
    <row r="28" spans="1:7" ht="20.25">
      <c r="A28" t="s">
        <v>1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&lt;native_orthography&gt;kʔ&lt;/native_orthography&gt;</v>
      </c>
      <c r="D28" t="str">
        <f>CONCATENATE("&lt;alt_orthography&gt;",'Word List'!C28,"&lt;/alt_orthography&gt;")</f>
        <v>&lt;alt_orthography&gt;&lt;/alt_orthography&gt;</v>
      </c>
      <c r="E28" t="str">
        <f>CONCATENATE("&lt;IPA_transcription&gt;",'Word List'!D28,"&lt;/IPA_transcription&gt;")</f>
        <v>&lt;IPA_transcription&gt;ikʔi&lt;/IPA_transcription&gt;</v>
      </c>
      <c r="F28" t="str">
        <f>CONCATENATE("&lt;gloss&gt;",'Word List'!E28,"&lt;/gloss&gt;")</f>
        <v>&lt;gloss&gt;moss&lt;/gloss&gt;</v>
      </c>
      <c r="G28" t="s">
        <v>2</v>
      </c>
    </row>
    <row r="29" spans="1:7" ht="20.25">
      <c r="A29" t="s">
        <v>1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&lt;native_orthography&gt;p̚&lt;/native_orthography&gt;</v>
      </c>
      <c r="D29" t="str">
        <f>CONCATENATE("&lt;alt_orthography&gt;",'Word List'!C29,"&lt;/alt_orthography&gt;")</f>
        <v>&lt;alt_orthography&gt;&lt;/alt_orthography&gt;</v>
      </c>
      <c r="E29" t="str">
        <f>CONCATENATE("&lt;IPA_transcription&gt;",'Word List'!D29,"&lt;/IPA_transcription&gt;")</f>
        <v>&lt;IPA_transcription&gt;pap̚&lt;/IPA_transcription&gt;</v>
      </c>
      <c r="F29" t="str">
        <f>CONCATENATE("&lt;gloss&gt;",'Word List'!E29,"&lt;/gloss&gt;")</f>
        <v>&lt;gloss&gt;rice&lt;/gloss&gt;</v>
      </c>
      <c r="G29" t="s">
        <v>2</v>
      </c>
    </row>
    <row r="30" spans="1:7" ht="20.25">
      <c r="A30" t="s">
        <v>1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&lt;native_orthography&gt;t̪̚&lt;/native_orthography&gt;</v>
      </c>
      <c r="D30" t="str">
        <f>CONCATENATE("&lt;alt_orthography&gt;",'Word List'!C30,"&lt;/alt_orthography&gt;")</f>
        <v>&lt;alt_orthography&gt;&lt;/alt_orthography&gt;</v>
      </c>
      <c r="E30" t="str">
        <f>CONCATENATE("&lt;IPA_transcription&gt;",'Word List'!D30,"&lt;/IPA_transcription&gt;")</f>
        <v>&lt;IPA_transcription&gt;ot̪̚&lt;/IPA_transcription&gt;</v>
      </c>
      <c r="F30" t="str">
        <f>CONCATENATE("&lt;gloss&gt;",'Word List'!E30,"&lt;/gloss&gt;")</f>
        <v>&lt;gloss&gt;clothes&lt;/gloss&gt;</v>
      </c>
      <c r="G30" t="s">
        <v>2</v>
      </c>
    </row>
    <row r="31" spans="1:7" ht="20.25">
      <c r="A31" t="s">
        <v>1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&lt;native_orthography&gt;k̚&lt;/native_orthography&gt;</v>
      </c>
      <c r="D31" t="str">
        <f>CONCATENATE("&lt;alt_orthography&gt;",'Word List'!C31,"&lt;/alt_orthography&gt;")</f>
        <v>&lt;alt_orthography&gt;&lt;/alt_orthography&gt;</v>
      </c>
      <c r="E31" t="str">
        <f>CONCATENATE("&lt;IPA_transcription&gt;",'Word List'!D31,"&lt;/IPA_transcription&gt;")</f>
        <v>&lt;IPA_transcription&gt;ok̚&lt;/IPA_transcription&gt;</v>
      </c>
      <c r="F31" t="str">
        <f>CONCATENATE("&lt;gloss&gt;",'Word List'!E31,"&lt;/gloss&gt;")</f>
        <v>&lt;gloss&gt;jade&lt;/gloss&gt;</v>
      </c>
      <c r="G31" t="s">
        <v>2</v>
      </c>
    </row>
    <row r="32" spans="1:7" ht="20.25">
      <c r="A32" t="s">
        <v>1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&lt;native_orthography&gt;tʃʰ&lt;/native_orthography&gt;</v>
      </c>
      <c r="D32" t="str">
        <f>CONCATENATE("&lt;alt_orthography&gt;",'Word List'!C32,"&lt;/alt_orthography&gt;")</f>
        <v>&lt;alt_orthography&gt;&lt;/alt_orthography&gt;</v>
      </c>
      <c r="E32" t="str">
        <f>CONCATENATE("&lt;IPA_transcription&gt;",'Word List'!D32,"&lt;/IPA_transcription&gt;")</f>
        <v>&lt;IPA_transcription&gt;tʃʰok̚&lt;/IPA_transcription&gt;</v>
      </c>
      <c r="F32" t="str">
        <f>CONCATENATE("&lt;gloss&gt;",'Word List'!E32,"&lt;/gloss&gt;")</f>
        <v>&lt;gloss&gt;an arrowhead&lt;/gloss&gt;</v>
      </c>
      <c r="G32" t="s">
        <v>2</v>
      </c>
    </row>
    <row r="33" spans="1:7" ht="20.25">
      <c r="A33" t="s">
        <v>1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&lt;native_orthography&gt;tʃ &lt;/native_orthography&gt;</v>
      </c>
      <c r="D33" t="str">
        <f>CONCATENATE("&lt;alt_orthography&gt;",'Word List'!C33,"&lt;/alt_orthography&gt;")</f>
        <v>&lt;alt_orthography&gt;&lt;/alt_orthography&gt;</v>
      </c>
      <c r="E33" t="str">
        <f>CONCATENATE("&lt;IPA_transcription&gt;",'Word List'!D33,"&lt;/IPA_transcription&gt;")</f>
        <v>&lt;IPA_transcription&gt;tʃok̚&lt;/IPA_transcription&gt;</v>
      </c>
      <c r="F33" t="str">
        <f>CONCATENATE("&lt;gloss&gt;",'Word List'!E33,"&lt;/gloss&gt;")</f>
        <v>&lt;gloss&gt;a tribe&lt;/gloss&gt;</v>
      </c>
      <c r="G33" t="s">
        <v>2</v>
      </c>
    </row>
    <row r="34" spans="1:7" ht="20.25">
      <c r="A34" t="s">
        <v>1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&lt;native_orthography&gt;tʃʔ&lt;/native_orthography&gt;</v>
      </c>
      <c r="D34" t="str">
        <f>CONCATENATE("&lt;alt_orthography&gt;",'Word List'!C34,"&lt;/alt_orthography&gt;")</f>
        <v>&lt;alt_orthography&gt;&lt;/alt_orthography&gt;</v>
      </c>
      <c r="E34" t="str">
        <f>CONCATENATE("&lt;IPA_transcription&gt;",'Word List'!D34,"&lt;/IPA_transcription&gt;")</f>
        <v>&lt;IPA_transcription&gt;tʃʔok̚&lt;/IPA_transcription&gt;</v>
      </c>
      <c r="F34" t="str">
        <f>CONCATENATE("&lt;gloss&gt;",'Word List'!E34,"&lt;/gloss&gt;")</f>
        <v>&lt;gloss&gt;a direction&lt;/gloss&gt;</v>
      </c>
      <c r="G34" t="s">
        <v>2</v>
      </c>
    </row>
    <row r="35" spans="1:7" ht="20.25">
      <c r="A35" t="s">
        <v>1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&lt;native_orthography&gt;tʃʰ&lt;/native_orthography&gt;</v>
      </c>
      <c r="D35" t="str">
        <f>CONCATENATE("&lt;alt_orthography&gt;",'Word List'!C35,"&lt;/alt_orthography&gt;")</f>
        <v>&lt;alt_orthography&gt;&lt;/alt_orthography&gt;</v>
      </c>
      <c r="E35" t="str">
        <f>CONCATENATE("&lt;IPA_transcription&gt;",'Word List'!D35,"&lt;/IPA_transcription&gt;")</f>
        <v>&lt;IPA_transcription&gt;itʃʰok̚&lt;/IPA_transcription&gt;</v>
      </c>
      <c r="F35" t="str">
        <f>CONCATENATE("&lt;gloss&gt;",'Word List'!E35,"&lt;/gloss&gt;")</f>
        <v>&lt;gloss&gt;this arrowhead&lt;/gloss&gt;</v>
      </c>
      <c r="G35" t="s">
        <v>2</v>
      </c>
    </row>
    <row r="36" spans="1:7" ht="20.25">
      <c r="A36" t="s">
        <v>1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&lt;native_orthography&gt;tʃ&lt;/native_orthography&gt;</v>
      </c>
      <c r="D36" t="str">
        <f>CONCATENATE("&lt;alt_orthography&gt;",'Word List'!C36,"&lt;/alt_orthography&gt;")</f>
        <v>&lt;alt_orthography&gt;&lt;/alt_orthography&gt;</v>
      </c>
      <c r="E36" t="str">
        <f>CONCATENATE("&lt;IPA_transcription&gt;",'Word List'!D36,"&lt;/IPA_transcription&gt;")</f>
        <v>&lt;IPA_transcription&gt;itʃok̚&lt;/IPA_transcription&gt;</v>
      </c>
      <c r="F36" t="str">
        <f>CONCATENATE("&lt;gloss&gt;",'Word List'!E36,"&lt;/gloss&gt;")</f>
        <v>&lt;gloss&gt;this tribe&lt;/gloss&gt;</v>
      </c>
      <c r="G36" t="s">
        <v>2</v>
      </c>
    </row>
    <row r="37" spans="1:7" ht="20.25">
      <c r="A37" t="s">
        <v>1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&lt;native_orthography&gt;tʃʔ&lt;/native_orthography&gt;</v>
      </c>
      <c r="D37" t="str">
        <f>CONCATENATE("&lt;alt_orthography&gt;",'Word List'!C37,"&lt;/alt_orthography&gt;")</f>
        <v>&lt;alt_orthography&gt;&lt;/alt_orthography&gt;</v>
      </c>
      <c r="E37" t="str">
        <f>CONCATENATE("&lt;IPA_transcription&gt;",'Word List'!D37,"&lt;/IPA_transcription&gt;")</f>
        <v>&lt;IPA_transcription&gt;itʃʔok̚&lt;/IPA_transcription&gt;</v>
      </c>
      <c r="F37" t="str">
        <f>CONCATENATE("&lt;gloss&gt;",'Word List'!E37,"&lt;/gloss&gt;")</f>
        <v>&lt;gloss&gt;this side&lt;/gloss&gt;</v>
      </c>
      <c r="G37" t="s">
        <v>2</v>
      </c>
    </row>
    <row r="38" spans="1:7" ht="20.25">
      <c r="A38" t="s">
        <v>1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&lt;native_orthography&gt;s &lt;/native_orthography&gt;</v>
      </c>
      <c r="D38" t="str">
        <f>CONCATENATE("&lt;alt_orthography&gt;",'Word List'!C38,"&lt;/alt_orthography&gt;")</f>
        <v>&lt;alt_orthography&gt;&lt;/alt_orthography&gt;</v>
      </c>
      <c r="E38" t="str">
        <f>CONCATENATE("&lt;IPA_transcription&gt;",'Word List'!D38,"&lt;/IPA_transcription&gt;")</f>
        <v>&lt;IPA_transcription&gt;sal&lt;/IPA_transcription&gt;</v>
      </c>
      <c r="F38" t="str">
        <f>CONCATENATE("&lt;gloss&gt;",'Word List'!E38,"&lt;/gloss&gt;")</f>
        <v>&lt;gloss&gt;flesh&lt;/gloss&gt;</v>
      </c>
      <c r="G38" t="s">
        <v>2</v>
      </c>
    </row>
    <row r="39" spans="1:7" ht="20.25">
      <c r="A39" t="s">
        <v>1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&lt;native_orthography&gt;sʔ&lt;/native_orthography&gt;</v>
      </c>
      <c r="D39" t="str">
        <f>CONCATENATE("&lt;alt_orthography&gt;",'Word List'!C39,"&lt;/alt_orthography&gt;")</f>
        <v>&lt;alt_orthography&gt;&lt;/alt_orthography&gt;</v>
      </c>
      <c r="E39" t="str">
        <f>CONCATENATE("&lt;IPA_transcription&gt;",'Word List'!D39,"&lt;/IPA_transcription&gt;")</f>
        <v>&lt;IPA_transcription&gt;sʔal&lt;/IPA_transcription&gt;</v>
      </c>
      <c r="F39" t="str">
        <f>CONCATENATE("&lt;gloss&gt;",'Word List'!E39,"&lt;/gloss&gt;")</f>
        <v>&lt;gloss&gt;hulled rice&lt;/gloss&gt;</v>
      </c>
      <c r="G39" t="s">
        <v>2</v>
      </c>
    </row>
    <row r="40" spans="1:7" ht="20.25">
      <c r="A40" t="s">
        <v>1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&lt;native_orthography&gt;ʃ&lt;/native_orthography&gt;</v>
      </c>
      <c r="D40" t="str">
        <f>CONCATENATE("&lt;alt_orthography&gt;",'Word List'!C40,"&lt;/alt_orthography&gt;")</f>
        <v>&lt;alt_orthography&gt;&lt;/alt_orthography&gt;</v>
      </c>
      <c r="E40" t="str">
        <f>CONCATENATE("&lt;IPA_transcription&gt;",'Word List'!D40,"&lt;/IPA_transcription&gt;")</f>
        <v>&lt;IPA_transcription&gt;ʃi&lt;/IPA_transcription&gt;</v>
      </c>
      <c r="F40" t="str">
        <f>CONCATENATE("&lt;gloss&gt;",'Word List'!E40,"&lt;/gloss&gt;")</f>
        <v>&lt;gloss&gt;poem&lt;/gloss&gt;</v>
      </c>
      <c r="G40" t="s">
        <v>2</v>
      </c>
    </row>
    <row r="41" spans="1:7" ht="20.25">
      <c r="A41" t="s">
        <v>1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&lt;native_orthography&gt;sʔ&lt;/native_orthography&gt;</v>
      </c>
      <c r="D41" t="str">
        <f>CONCATENATE("&lt;alt_orthography&gt;",'Word List'!C41,"&lt;/alt_orthography&gt;")</f>
        <v>&lt;alt_orthography&gt;&lt;/alt_orthography&gt;</v>
      </c>
      <c r="E41" t="str">
        <f>CONCATENATE("&lt;IPA_transcription&gt;",'Word List'!D41,"&lt;/IPA_transcription&gt;")</f>
        <v>&lt;IPA_transcription&gt;sʔi&lt;/IPA_transcription&gt;</v>
      </c>
      <c r="F41" t="str">
        <f>CONCATENATE("&lt;gloss&gt;",'Word List'!E41,"&lt;/gloss&gt;")</f>
        <v>&lt;gloss&gt;seed&lt;/gloss&gt;</v>
      </c>
      <c r="G41" t="s">
        <v>2</v>
      </c>
    </row>
    <row r="42" spans="1:7" ht="20.25">
      <c r="A42" t="s">
        <v>1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&lt;native_orthography&gt;s&lt;/native_orthography&gt;</v>
      </c>
      <c r="D42" t="str">
        <f>CONCATENATE("&lt;alt_orthography&gt;",'Word List'!C42,"&lt;/alt_orthography&gt;")</f>
        <v>&lt;alt_orthography&gt;&lt;/alt_orthography&gt;</v>
      </c>
      <c r="E42" t="str">
        <f>CONCATENATE("&lt;IPA_transcription&gt;",'Word List'!D42,"&lt;/IPA_transcription&gt;")</f>
        <v>&lt;IPA_transcription&gt;usɔjo&lt;/IPA_transcription&gt;</v>
      </c>
      <c r="F42" t="str">
        <f>CONCATENATE("&lt;gloss&gt;",'Word List'!E42,"&lt;/gloss&gt;")</f>
        <v>&lt;gloss&gt;laughs&lt;/gloss&gt;</v>
      </c>
      <c r="G42" t="s">
        <v>2</v>
      </c>
    </row>
    <row r="43" spans="1:7" ht="20.25">
      <c r="A43" t="s">
        <v>1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&lt;native_orthography&gt;sʔ&lt;/native_orthography&gt;</v>
      </c>
      <c r="D43" t="str">
        <f>CONCATENATE("&lt;alt_orthography&gt;",'Word List'!C43,"&lt;/alt_orthography&gt;")</f>
        <v>&lt;alt_orthography&gt;&lt;/alt_orthography&gt;</v>
      </c>
      <c r="E43" t="str">
        <f>CONCATENATE("&lt;IPA_transcription&gt;",'Word List'!D43,"&lt;/IPA_transcription&gt;")</f>
        <v>&lt;IPA_transcription&gt;isʔɔjo&lt;/IPA_transcription&gt;</v>
      </c>
      <c r="F43" t="str">
        <f>CONCATENATE("&lt;gloss&gt;",'Word List'!E43,"&lt;/gloss&gt;")</f>
        <v>&lt;gloss&gt;stays&lt;/gloss&gt;</v>
      </c>
      <c r="G43" t="s">
        <v>2</v>
      </c>
    </row>
    <row r="44" spans="1:7" ht="20.25">
      <c r="A44" t="s">
        <v>1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&lt;native_orthography&gt;h&lt;/native_orthography&gt;</v>
      </c>
      <c r="D44" t="str">
        <f>CONCATENATE("&lt;alt_orthography&gt;",'Word List'!C44,"&lt;/alt_orthography&gt;")</f>
        <v>&lt;alt_orthography&gt;&lt;/alt_orthography&gt;</v>
      </c>
      <c r="E44" t="str">
        <f>CONCATENATE("&lt;IPA_transcription&gt;",'Word List'!D44,"&lt;/IPA_transcription&gt;")</f>
        <v>&lt;IPA_transcription&gt;hat̪a&lt;/IPA_transcription&gt;</v>
      </c>
      <c r="F44" t="str">
        <f>CONCATENATE("&lt;gloss&gt;",'Word List'!E44,"&lt;/gloss&gt;")</f>
        <v>&lt;gloss&gt;do&lt;/gloss&gt;</v>
      </c>
      <c r="G44" t="s">
        <v>2</v>
      </c>
    </row>
    <row r="45" spans="1:7" ht="20.25">
      <c r="A45" t="s">
        <v>1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&lt;native_orthography&gt;h&lt;/native_orthography&gt;</v>
      </c>
      <c r="D45" t="str">
        <f>CONCATENATE("&lt;alt_orthography&gt;",'Word List'!C45,"&lt;/alt_orthography&gt;")</f>
        <v>&lt;alt_orthography&gt;&lt;/alt_orthography&gt;</v>
      </c>
      <c r="E45" t="str">
        <f>CONCATENATE("&lt;IPA_transcription&gt;",'Word List'!D45,"&lt;/IPA_transcription&gt;")</f>
        <v>&lt;IPA_transcription&gt;tʃalhat̪a&lt;/IPA_transcription&gt;</v>
      </c>
      <c r="F45" t="str">
        <f>CONCATENATE("&lt;gloss&gt;",'Word List'!E45,"&lt;/gloss&gt;")</f>
        <v>&lt;gloss&gt;do very well&lt;/gloss&gt;</v>
      </c>
      <c r="G45" t="s">
        <v>2</v>
      </c>
    </row>
    <row r="46" spans="1:7" ht="20.25">
      <c r="A46" t="s">
        <v>1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&lt;native_orthography&gt;r&lt;/native_orthography&gt;</v>
      </c>
      <c r="D46" t="str">
        <f>CONCATENATE("&lt;alt_orthography&gt;",'Word List'!C46,"&lt;/alt_orthography&gt;")</f>
        <v>&lt;alt_orthography&gt;&lt;/alt_orthography&gt;</v>
      </c>
      <c r="E46" t="str">
        <f>CONCATENATE("&lt;IPA_transcription&gt;",'Word List'!D46,"&lt;/IPA_transcription&gt;")</f>
        <v>&lt;IPA_transcription&gt;iri&lt;/IPA_transcription&gt;</v>
      </c>
      <c r="F46" t="str">
        <f>CONCATENATE("&lt;gloss&gt;",'Word List'!E46,"&lt;/gloss&gt;")</f>
        <v>&lt;gloss&gt;this way&lt;/gloss&gt;</v>
      </c>
      <c r="G46" t="s">
        <v>2</v>
      </c>
    </row>
    <row r="47" spans="1:7" ht="20.25">
      <c r="A47" t="s">
        <v>1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&lt;native_orthography&gt;r&lt;/native_orthography&gt;</v>
      </c>
      <c r="D47" t="str">
        <f>CONCATENATE("&lt;alt_orthography&gt;",'Word List'!C47,"&lt;/alt_orthography&gt;")</f>
        <v>&lt;alt_orthography&gt;&lt;/alt_orthography&gt;</v>
      </c>
      <c r="E47" t="str">
        <f>CONCATENATE("&lt;IPA_transcription&gt;",'Word List'!D47,"&lt;/IPA_transcription&gt;")</f>
        <v>&lt;IPA_transcription&gt;t̪ɔrɔ&lt;/IPA_transcription&gt;</v>
      </c>
      <c r="F47" t="str">
        <f>CONCATENATE("&lt;gloss&gt;",'Word List'!E47,"&lt;/gloss&gt;")</f>
        <v>&lt;gloss&gt;some&lt;/gloss&gt;</v>
      </c>
      <c r="G47" t="s">
        <v>2</v>
      </c>
    </row>
    <row r="48" spans="1:7" ht="20.25">
      <c r="A48" t="s">
        <v>1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&lt;native_orthography&gt;l &lt;/native_orthography&gt;</v>
      </c>
      <c r="D48" t="str">
        <f>CONCATENATE("&lt;alt_orthography&gt;",'Word List'!C48,"&lt;/alt_orthography&gt;")</f>
        <v>&lt;alt_orthography&gt;&lt;/alt_orthography&gt;</v>
      </c>
      <c r="E48" t="str">
        <f>CONCATENATE("&lt;IPA_transcription&gt;",'Word List'!D48,"&lt;/IPA_transcription&gt;")</f>
        <v>&lt;IPA_transcription&gt;mɔlːi&lt;/IPA_transcription&gt;</v>
      </c>
      <c r="F48" t="str">
        <f>CONCATENATE("&lt;gloss&gt;",'Word List'!E48,"&lt;/gloss&gt;")</f>
        <v>&lt;gloss&gt;far off&lt;/gloss&gt;</v>
      </c>
      <c r="G48" t="s">
        <v>2</v>
      </c>
    </row>
    <row r="49" spans="1:7" ht="20.25">
      <c r="A49" t="s">
        <v>1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&lt;native_orthography&gt;l&lt;/native_orthography&gt;</v>
      </c>
      <c r="D49" t="str">
        <f>CONCATENATE("&lt;alt_orthography&gt;",'Word List'!C49,"&lt;/alt_orthography&gt;")</f>
        <v>&lt;alt_orthography&gt;&lt;/alt_orthography&gt;</v>
      </c>
      <c r="E49" t="str">
        <f>CONCATENATE("&lt;IPA_transcription&gt;",'Word List'!D49,"&lt;/IPA_transcription&gt;")</f>
        <v>&lt;IPA_transcription&gt;halmɔni&lt;/IPA_transcription&gt;</v>
      </c>
      <c r="F49" t="str">
        <f>CONCATENATE("&lt;gloss&gt;",'Word List'!E49,"&lt;/gloss&gt;")</f>
        <v>&lt;gloss&gt;grandmother&lt;/gloss&gt;</v>
      </c>
      <c r="G49" t="s">
        <v>2</v>
      </c>
    </row>
    <row r="50" spans="1:7" ht="20.25">
      <c r="A50" t="s">
        <v>1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&lt;native_orthography&gt;l&lt;/native_orthography&gt;</v>
      </c>
      <c r="D50" t="str">
        <f>CONCATENATE("&lt;alt_orthography&gt;",'Word List'!C50,"&lt;/alt_orthography&gt;")</f>
        <v>&lt;alt_orthography&gt;&lt;/alt_orthography&gt;</v>
      </c>
      <c r="E50" t="str">
        <f>CONCATENATE("&lt;IPA_transcription&gt;",'Word List'!D50,"&lt;/IPA_transcription&gt;")</f>
        <v>&lt;IPA_transcription&gt;onɯl&lt;/IPA_transcription&gt;</v>
      </c>
      <c r="F50" t="str">
        <f>CONCATENATE("&lt;gloss&gt;",'Word List'!E50,"&lt;/gloss&gt;")</f>
        <v>&lt;gloss&gt;today&lt;/gloss&gt;</v>
      </c>
      <c r="G50" t="s">
        <v>2</v>
      </c>
    </row>
    <row r="51" spans="1:7" ht="20.25">
      <c r="A51" t="s">
        <v>1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&lt;native_orthography&gt;l&lt;/native_orthography&gt;</v>
      </c>
      <c r="D51" t="str">
        <f>CONCATENATE("&lt;alt_orthography&gt;",'Word List'!C51,"&lt;/alt_orthography&gt;")</f>
        <v>&lt;alt_orthography&gt;&lt;/alt_orthography&gt;</v>
      </c>
      <c r="E51" t="str">
        <f>CONCATENATE("&lt;IPA_transcription&gt;",'Word List'!D51,"&lt;/IPA_transcription&gt;")</f>
        <v>&lt;IPA_transcription&gt;nɛɪl&lt;/IPA_transcription&gt;</v>
      </c>
      <c r="F51" t="str">
        <f>CONCATENATE("&lt;gloss&gt;",'Word List'!E51,"&lt;/gloss&gt;")</f>
        <v>&lt;gloss&gt;tomorrow&lt;/gloss&gt;</v>
      </c>
      <c r="G51" t="s">
        <v>2</v>
      </c>
    </row>
    <row r="52" spans="1:7" ht="20.25">
      <c r="A52" t="s">
        <v>1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&lt;native_orthography&gt;m&lt;/native_orthography&gt;</v>
      </c>
      <c r="D52" t="str">
        <f>CONCATENATE("&lt;alt_orthography&gt;",'Word List'!C52,"&lt;/alt_orthography&gt;")</f>
        <v>&lt;alt_orthography&gt;&lt;/alt_orthography&gt;</v>
      </c>
      <c r="E52" t="str">
        <f>CONCATENATE("&lt;IPA_transcription&gt;",'Word List'!D52,"&lt;/IPA_transcription&gt;")</f>
        <v>&lt;IPA_transcription&gt;ama&lt;/IPA_transcription&gt;</v>
      </c>
      <c r="F52" t="str">
        <f>CONCATENATE("&lt;gloss&gt;",'Word List'!E52,"&lt;/gloss&gt;")</f>
        <v>&lt;gloss&gt;perhaps&lt;/gloss&gt;</v>
      </c>
      <c r="G52" t="s">
        <v>2</v>
      </c>
    </row>
    <row r="53" spans="1:7" ht="20.25">
      <c r="A53" t="s">
        <v>1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&lt;native_orthography&gt;mm&lt;/native_orthography&gt;</v>
      </c>
      <c r="D53" t="str">
        <f>CONCATENATE("&lt;alt_orthography&gt;",'Word List'!C53,"&lt;/alt_orthography&gt;")</f>
        <v>&lt;alt_orthography&gt;&lt;/alt_orthography&gt;</v>
      </c>
      <c r="E53" t="str">
        <f>CONCATENATE("&lt;IPA_transcription&gt;",'Word List'!D53,"&lt;/IPA_transcription&gt;")</f>
        <v>&lt;IPA_transcription&gt;amma&lt;/IPA_transcription&gt;</v>
      </c>
      <c r="F53" t="str">
        <f>CONCATENATE("&lt;gloss&gt;",'Word List'!E53,"&lt;/gloss&gt;")</f>
        <v>&lt;gloss&gt;massage&lt;/gloss&gt;</v>
      </c>
      <c r="G53" t="s">
        <v>2</v>
      </c>
    </row>
    <row r="54" spans="1:7" ht="20.25">
      <c r="A54" t="s">
        <v>1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&lt;native_orthography&gt;n&lt;/native_orthography&gt;</v>
      </c>
      <c r="D54" t="str">
        <f>CONCATENATE("&lt;alt_orthography&gt;",'Word List'!C54,"&lt;/alt_orthography&gt;")</f>
        <v>&lt;alt_orthography&gt;&lt;/alt_orthography&gt;</v>
      </c>
      <c r="E54" t="str">
        <f>CONCATENATE("&lt;IPA_transcription&gt;",'Word List'!D54,"&lt;/IPA_transcription&gt;")</f>
        <v>&lt;IPA_transcription&gt;ani&lt;/IPA_transcription&gt;</v>
      </c>
      <c r="F54" t="str">
        <f>CONCATENATE("&lt;gloss&gt;",'Word List'!E54,"&lt;/gloss&gt;")</f>
        <v>&lt;gloss&gt;no&lt;/gloss&gt;</v>
      </c>
      <c r="G54" t="s">
        <v>2</v>
      </c>
    </row>
    <row r="55" spans="1:7" ht="20.25">
      <c r="A55" t="s">
        <v>1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&lt;native_orthography&gt;nn&lt;/native_orthography&gt;</v>
      </c>
      <c r="D55" t="str">
        <f>CONCATENATE("&lt;alt_orthography&gt;",'Word List'!C55,"&lt;/alt_orthography&gt;")</f>
        <v>&lt;alt_orthography&gt;&lt;/alt_orthography&gt;</v>
      </c>
      <c r="E55" t="str">
        <f>CONCATENATE("&lt;IPA_transcription&gt;",'Word List'!D55,"&lt;/IPA_transcription&gt;")</f>
        <v>&lt;IPA_transcription&gt;ɔnni&lt;/IPA_transcription&gt;</v>
      </c>
      <c r="F55" t="str">
        <f>CONCATENATE("&lt;gloss&gt;",'Word List'!E55,"&lt;/gloss&gt;")</f>
        <v>&lt;gloss&gt;older sister&lt;/gloss&gt;</v>
      </c>
      <c r="G55" t="s">
        <v>2</v>
      </c>
    </row>
    <row r="56" spans="1:7" ht="20.25">
      <c r="A56" t="s">
        <v>1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&lt;native_orthography&gt;i&lt;/native_orthography&gt;</v>
      </c>
      <c r="D56" t="str">
        <f>CONCATENATE("&lt;alt_orthography&gt;",'Word List'!C56,"&lt;/alt_orthography&gt;")</f>
        <v>&lt;alt_orthography&gt;&lt;/alt_orthography&gt;</v>
      </c>
      <c r="E56" t="str">
        <f>CONCATENATE("&lt;IPA_transcription&gt;",'Word List'!D56,"&lt;/IPA_transcription&gt;")</f>
        <v>&lt;IPA_transcription&gt;imi&lt;/IPA_transcription&gt;</v>
      </c>
      <c r="F56" t="str">
        <f>CONCATENATE("&lt;gloss&gt;",'Word List'!E56,"&lt;/gloss&gt;")</f>
        <v>&lt;gloss&gt;already&lt;/gloss&gt;</v>
      </c>
      <c r="G56" t="s">
        <v>2</v>
      </c>
    </row>
    <row r="57" spans="1:7" ht="20.25">
      <c r="A57" t="s">
        <v>1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&lt;native_orthography&gt;e&lt;/native_orthography&gt;</v>
      </c>
      <c r="D57" t="str">
        <f>CONCATENATE("&lt;alt_orthography&gt;",'Word List'!C57,"&lt;/alt_orthography&gt;")</f>
        <v>&lt;alt_orthography&gt;&lt;/alt_orthography&gt;</v>
      </c>
      <c r="E57" t="str">
        <f>CONCATENATE("&lt;IPA_transcription&gt;",'Word List'!D57,"&lt;/IPA_transcription&gt;")</f>
        <v>&lt;IPA_transcription&gt;emi&lt;/IPA_transcription&gt;</v>
      </c>
      <c r="F57" t="str">
        <f>CONCATENATE("&lt;gloss&gt;",'Word List'!E57,"&lt;/gloss&gt;")</f>
        <v>&lt;gloss&gt;animal mother&lt;/gloss&gt;</v>
      </c>
      <c r="G57" t="s">
        <v>2</v>
      </c>
    </row>
    <row r="58" spans="1:7" ht="20.25">
      <c r="A58" t="s">
        <v>1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&lt;native_orthography&gt;ɛ&lt;/native_orthography&gt;</v>
      </c>
      <c r="D58" t="str">
        <f>CONCATENATE("&lt;alt_orthography&gt;",'Word List'!C58,"&lt;/alt_orthography&gt;")</f>
        <v>&lt;alt_orthography&gt;&lt;/alt_orthography&gt;</v>
      </c>
      <c r="E58" t="str">
        <f>CONCATENATE("&lt;IPA_transcription&gt;",'Word List'!D58,"&lt;/IPA_transcription&gt;")</f>
        <v>&lt;IPA_transcription&gt;ɛksu&lt;/IPA_transcription&gt;</v>
      </c>
      <c r="F58" t="str">
        <f>CONCATENATE("&lt;gloss&gt;",'Word List'!E58,"&lt;/gloss&gt;")</f>
        <v>&lt;gloss&gt;cost&lt;/gloss&gt;</v>
      </c>
      <c r="G58" t="s">
        <v>2</v>
      </c>
    </row>
    <row r="59" spans="1:7" ht="20.25">
      <c r="A59" t="s">
        <v>1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&lt;native_orthography&gt;a&lt;/native_orthography&gt;</v>
      </c>
      <c r="D59" t="str">
        <f>CONCATENATE("&lt;alt_orthography&gt;",'Word List'!C59,"&lt;/alt_orthography&gt;")</f>
        <v>&lt;alt_orthography&gt;&lt;/alt_orthography&gt;</v>
      </c>
      <c r="E59" t="str">
        <f>CONCATENATE("&lt;IPA_transcription&gt;",'Word List'!D59,"&lt;/IPA_transcription&gt;")</f>
        <v>&lt;IPA_transcription&gt;aksu&lt;/IPA_transcription&gt;</v>
      </c>
      <c r="F59" t="str">
        <f>CONCATENATE("&lt;gloss&gt;",'Word List'!E59,"&lt;/gloss&gt;")</f>
        <v>&lt;gloss&gt;shake hands&lt;/gloss&gt;</v>
      </c>
      <c r="G59" t="s">
        <v>2</v>
      </c>
    </row>
    <row r="60" spans="1:7" ht="20.25">
      <c r="A60" t="s">
        <v>1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&lt;native_orthography&gt;a&lt;/native_orthography&gt;</v>
      </c>
      <c r="D60" t="str">
        <f>CONCATENATE("&lt;alt_orthography&gt;",'Word List'!C60,"&lt;/alt_orthography&gt;")</f>
        <v>&lt;alt_orthography&gt;&lt;/alt_orthography&gt;</v>
      </c>
      <c r="E60" t="str">
        <f>CONCATENATE("&lt;IPA_transcription&gt;",'Word List'!D60,"&lt;/IPA_transcription&gt;")</f>
        <v>&lt;IPA_transcription&gt;anda&lt;/IPA_transcription&gt;</v>
      </c>
      <c r="F60" t="str">
        <f>CONCATENATE("&lt;gloss&gt;",'Word List'!E60,"&lt;/gloss&gt;")</f>
        <v>&lt;gloss&gt;to know&lt;/gloss&gt;</v>
      </c>
      <c r="G60" t="s">
        <v>2</v>
      </c>
    </row>
    <row r="61" spans="1:7" ht="20.25">
      <c r="A61" t="s">
        <v>1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&lt;native_orthography&gt;ɔ&lt;/native_orthography&gt;</v>
      </c>
      <c r="D61" t="str">
        <f>CONCATENATE("&lt;alt_orthography&gt;",'Word List'!C61,"&lt;/alt_orthography&gt;")</f>
        <v>&lt;alt_orthography&gt;&lt;/alt_orthography&gt;</v>
      </c>
      <c r="E61" t="str">
        <f>CONCATENATE("&lt;IPA_transcription&gt;",'Word List'!D61,"&lt;/IPA_transcription&gt;")</f>
        <v>&lt;IPA_transcription&gt;ɔnda&lt;/IPA_transcription&gt;</v>
      </c>
      <c r="F61" t="str">
        <f>CONCATENATE("&lt;gloss&gt;",'Word List'!E61,"&lt;/gloss&gt;")</f>
        <v>&lt;gloss&gt;to freeze&lt;/gloss&gt;</v>
      </c>
      <c r="G61" t="s">
        <v>2</v>
      </c>
    </row>
    <row r="62" spans="1:7" ht="20.25">
      <c r="A62" t="s">
        <v>1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&lt;native_orthography&gt;o&lt;/native_orthography&gt;</v>
      </c>
      <c r="D62" t="str">
        <f>CONCATENATE("&lt;alt_orthography&gt;",'Word List'!C62,"&lt;/alt_orthography&gt;")</f>
        <v>&lt;alt_orthography&gt;&lt;/alt_orthography&gt;</v>
      </c>
      <c r="E62" t="str">
        <f>CONCATENATE("&lt;IPA_transcription&gt;",'Word List'!D62,"&lt;/IPA_transcription&gt;")</f>
        <v>&lt;IPA_transcription&gt;onda&lt;/IPA_transcription&gt;</v>
      </c>
      <c r="F62" t="str">
        <f>CONCATENATE("&lt;gloss&gt;",'Word List'!E62,"&lt;/gloss&gt;")</f>
        <v>&lt;gloss&gt;come&lt;/gloss&gt;</v>
      </c>
      <c r="G62" t="s">
        <v>2</v>
      </c>
    </row>
    <row r="63" spans="1:7" ht="20.25">
      <c r="A63" t="s">
        <v>1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&lt;native_orthography&gt;u&lt;/native_orthography&gt;</v>
      </c>
      <c r="D63" t="str">
        <f>CONCATENATE("&lt;alt_orthography&gt;",'Word List'!C63,"&lt;/alt_orthography&gt;")</f>
        <v>&lt;alt_orthography&gt;&lt;/alt_orthography&gt;</v>
      </c>
      <c r="E63" t="str">
        <f>CONCATENATE("&lt;IPA_transcription&gt;",'Word List'!D63,"&lt;/IPA_transcription&gt;")</f>
        <v>&lt;IPA_transcription&gt;unda&lt;/IPA_transcription&gt;</v>
      </c>
      <c r="F63" t="str">
        <f>CONCATENATE("&lt;gloss&gt;",'Word List'!E63,"&lt;/gloss&gt;")</f>
        <v>&lt;gloss&gt;weep&lt;/gloss&gt;</v>
      </c>
      <c r="G63" t="s">
        <v>2</v>
      </c>
    </row>
    <row r="64" spans="1:7" ht="20.25">
      <c r="A64" t="s">
        <v>1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&lt;native_orthography&gt;u&lt;/native_orthography&gt;</v>
      </c>
      <c r="D64" t="str">
        <f>CONCATENATE("&lt;alt_orthography&gt;",'Word List'!C64,"&lt;/alt_orthography&gt;")</f>
        <v>&lt;alt_orthography&gt;&lt;/alt_orthography&gt;</v>
      </c>
      <c r="E64" t="str">
        <f>CONCATENATE("&lt;IPA_transcription&gt;",'Word List'!D64,"&lt;/IPA_transcription&gt;")</f>
        <v>&lt;IPA_transcription&gt;un&lt;/IPA_transcription&gt;</v>
      </c>
      <c r="F64" t="str">
        <f>CONCATENATE("&lt;gloss&gt;",'Word List'!E64,"&lt;/gloss&gt;")</f>
        <v>&lt;gloss&gt;fortune&lt;/gloss&gt;</v>
      </c>
      <c r="G64" t="s">
        <v>2</v>
      </c>
    </row>
    <row r="65" spans="1:7" ht="20.25">
      <c r="A65" t="s">
        <v>1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&lt;native_orthography&gt;ɯ&lt;/native_orthography&gt;</v>
      </c>
      <c r="D65" t="str">
        <f>CONCATENATE("&lt;alt_orthography&gt;",'Word List'!C65,"&lt;/alt_orthography&gt;")</f>
        <v>&lt;alt_orthography&gt;&lt;/alt_orthography&gt;</v>
      </c>
      <c r="E65" t="str">
        <f>CONCATENATE("&lt;IPA_transcription&gt;",'Word List'!D65,"&lt;/IPA_transcription&gt;")</f>
        <v>&lt;IPA_transcription&gt;ɯn&lt;/IPA_transcription&gt;</v>
      </c>
      <c r="F65" t="str">
        <f>CONCATENATE("&lt;gloss&gt;",'Word List'!E65,"&lt;/gloss&gt;")</f>
        <v>&lt;gloss&gt;silver&lt;/gloss&gt;</v>
      </c>
      <c r="G65" t="s">
        <v>2</v>
      </c>
    </row>
    <row r="66" spans="1:7" ht="20.25">
      <c r="A66" t="s">
        <v>1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&lt;native_orthography&gt;i&lt;/native_orthography&gt;</v>
      </c>
      <c r="D66" t="str">
        <f>CONCATENATE("&lt;alt_orthography&gt;",'Word List'!C66,"&lt;/alt_orthography&gt;")</f>
        <v>&lt;alt_orthography&gt;&lt;/alt_orthography&gt;</v>
      </c>
      <c r="E66" t="str">
        <f>CONCATENATE("&lt;IPA_transcription&gt;",'Word List'!D66,"&lt;/IPA_transcription&gt;")</f>
        <v>&lt;IPA_transcription&gt;pinda&lt;/IPA_transcription&gt;</v>
      </c>
      <c r="F66" t="str">
        <f>CONCATENATE("&lt;gloss&gt;",'Word List'!E66,"&lt;/gloss&gt;")</f>
        <v>&lt;gloss&gt;empty&lt;/gloss&gt;</v>
      </c>
      <c r="G66" t="s">
        <v>2</v>
      </c>
    </row>
    <row r="67" spans="1:7" ht="20.25">
      <c r="A67" t="s">
        <v>1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&lt;native_orthography&gt;e&lt;/native_orthography&gt;</v>
      </c>
      <c r="D67" t="str">
        <f>CONCATENATE("&lt;alt_orthography&gt;",'Word List'!C67,"&lt;/alt_orthography&gt;")</f>
        <v>&lt;alt_orthography&gt;&lt;/alt_orthography&gt;</v>
      </c>
      <c r="E67" t="str">
        <f>CONCATENATE("&lt;IPA_transcription&gt;",'Word List'!D67,"&lt;/IPA_transcription&gt;")</f>
        <v>&lt;IPA_transcription&gt;penda&lt;/IPA_transcription&gt;</v>
      </c>
      <c r="F67" t="str">
        <f>CONCATENATE("&lt;gloss&gt;",'Word List'!E67,"&lt;/gloss&gt;")</f>
        <v>&lt;gloss&gt;to cut&lt;/gloss&gt;</v>
      </c>
      <c r="G67" t="s">
        <v>2</v>
      </c>
    </row>
    <row r="68" spans="1:7" ht="20.25">
      <c r="A68" t="s">
        <v>1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&lt;native_orthography&gt;ø&lt;/native_orthography&gt;</v>
      </c>
      <c r="D68" t="str">
        <f>CONCATENATE("&lt;alt_orthography&gt;",'Word List'!C68,"&lt;/alt_orthography&gt;")</f>
        <v>&lt;alt_orthography&gt;&lt;/alt_orthography&gt;</v>
      </c>
      <c r="E68" t="str">
        <f>CONCATENATE("&lt;IPA_transcription&gt;",'Word List'!D68,"&lt;/IPA_transcription&gt;")</f>
        <v>&lt;IPA_transcription&gt;t̪øda&lt;/IPA_transcription&gt;</v>
      </c>
      <c r="F68" t="str">
        <f>CONCATENATE("&lt;gloss&gt;",'Word List'!E68,"&lt;/gloss&gt;")</f>
        <v>&lt;gloss&gt;to become&lt;/gloss&gt;</v>
      </c>
      <c r="G68" t="s">
        <v>2</v>
      </c>
    </row>
    <row r="69" spans="1:7" ht="20.25">
      <c r="A69" t="s">
        <v>1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&lt;native_orthography&gt;e&lt;/native_orthography&gt;</v>
      </c>
      <c r="D69" t="str">
        <f>CONCATENATE("&lt;alt_orthography&gt;",'Word List'!C69,"&lt;/alt_orthography&gt;")</f>
        <v>&lt;alt_orthography&gt;&lt;/alt_orthography&gt;</v>
      </c>
      <c r="E69" t="str">
        <f>CONCATENATE("&lt;IPA_transcription&gt;",'Word List'!D69,"&lt;/IPA_transcription&gt;")</f>
        <v>&lt;IPA_transcription&gt;seda&lt;/IPA_transcription&gt;</v>
      </c>
      <c r="F69" t="str">
        <f>CONCATENATE("&lt;gloss&gt;",'Word List'!E69,"&lt;/gloss&gt;")</f>
        <v>&lt;gloss&gt;strong&lt;/gloss&gt;</v>
      </c>
      <c r="G69" t="s">
        <v>2</v>
      </c>
    </row>
    <row r="70" spans="1:7" ht="20.25">
      <c r="A70" t="s">
        <v>1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&lt;native_orthography&gt;ɛ&lt;/native_orthography&gt;</v>
      </c>
      <c r="D70" t="str">
        <f>CONCATENATE("&lt;alt_orthography&gt;",'Word List'!C70,"&lt;/alt_orthography&gt;")</f>
        <v>&lt;alt_orthography&gt;&lt;/alt_orthography&gt;</v>
      </c>
      <c r="E70" t="str">
        <f>CONCATENATE("&lt;IPA_transcription&gt;",'Word List'!D70,"&lt;/IPA_transcription&gt;")</f>
        <v>&lt;IPA_transcription&gt;sɛda&lt;/IPA_transcription&gt;</v>
      </c>
      <c r="F70" t="str">
        <f>CONCATENATE("&lt;gloss&gt;",'Word List'!E70,"&lt;/gloss&gt;")</f>
        <v>&lt;gloss&gt;to leak&lt;/gloss&gt;</v>
      </c>
      <c r="G70" t="s">
        <v>2</v>
      </c>
    </row>
    <row r="71" spans="1:7" ht="20.25">
      <c r="A71" t="s">
        <v>1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&lt;native_orthography&gt;ɛ&lt;/native_orthography&gt;</v>
      </c>
      <c r="D71" t="str">
        <f>CONCATENATE("&lt;alt_orthography&gt;",'Word List'!C71,"&lt;/alt_orthography&gt;")</f>
        <v>&lt;alt_orthography&gt;&lt;/alt_orthography&gt;</v>
      </c>
      <c r="E71" t="str">
        <f>CONCATENATE("&lt;IPA_transcription&gt;",'Word List'!D71,"&lt;/IPA_transcription&gt;")</f>
        <v>&lt;IPA_transcription&gt;sɛm&lt;/IPA_transcription&gt;</v>
      </c>
      <c r="F71" t="str">
        <f>CONCATENATE("&lt;gloss&gt;",'Word List'!E71,"&lt;/gloss&gt;")</f>
        <v>&lt;gloss&gt;jealousy&lt;/gloss&gt;</v>
      </c>
      <c r="G71" t="s">
        <v>2</v>
      </c>
    </row>
    <row r="72" spans="1:7" ht="20.25">
      <c r="A72" t="s">
        <v>1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&lt;native_orthography&gt;a&lt;/native_orthography&gt;</v>
      </c>
      <c r="D72" t="str">
        <f>CONCATENATE("&lt;alt_orthography&gt;",'Word List'!C72,"&lt;/alt_orthography&gt;")</f>
        <v>&lt;alt_orthography&gt;&lt;/alt_orthography&gt;</v>
      </c>
      <c r="E72" t="str">
        <f>CONCATENATE("&lt;IPA_transcription&gt;",'Word List'!D72,"&lt;/IPA_transcription&gt;")</f>
        <v>&lt;IPA_transcription&gt;sam&lt;/IPA_transcription&gt;</v>
      </c>
      <c r="F72" t="str">
        <f>CONCATENATE("&lt;gloss&gt;",'Word List'!E72,"&lt;/gloss&gt;")</f>
        <v>&lt;gloss&gt;three&lt;/gloss&gt;</v>
      </c>
      <c r="G72" t="s">
        <v>2</v>
      </c>
    </row>
    <row r="73" spans="1:7" ht="20.25">
      <c r="A73" t="s">
        <v>1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&lt;native_orthography&gt;ɔ&lt;/native_orthography&gt;</v>
      </c>
      <c r="D73" t="str">
        <f>CONCATENATE("&lt;alt_orthography&gt;",'Word List'!C73,"&lt;/alt_orthography&gt;")</f>
        <v>&lt;alt_orthography&gt;&lt;/alt_orthography&gt;</v>
      </c>
      <c r="E73" t="str">
        <f>CONCATENATE("&lt;IPA_transcription&gt;",'Word List'!D73,"&lt;/IPA_transcription&gt;")</f>
        <v>&lt;IPA_transcription&gt;sɔm&lt;/IPA_transcription&gt;</v>
      </c>
      <c r="F73" t="str">
        <f>CONCATENATE("&lt;gloss&gt;",'Word List'!E73,"&lt;/gloss&gt;")</f>
        <v>&lt;gloss&gt;island&lt;/gloss&gt;</v>
      </c>
      <c r="G73" t="s">
        <v>2</v>
      </c>
    </row>
    <row r="74" spans="1:7" ht="20.25">
      <c r="A74" t="s">
        <v>1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&lt;native_orthography&gt;o&lt;/native_orthography&gt;</v>
      </c>
      <c r="D74" t="str">
        <f>CONCATENATE("&lt;alt_orthography&gt;",'Word List'!C74,"&lt;/alt_orthography&gt;")</f>
        <v>&lt;alt_orthography&gt;&lt;/alt_orthography&gt;</v>
      </c>
      <c r="E74" t="str">
        <f>CONCATENATE("&lt;IPA_transcription&gt;",'Word List'!D74,"&lt;/IPA_transcription&gt;")</f>
        <v>&lt;IPA_transcription&gt;som&lt;/IPA_transcription&gt;</v>
      </c>
      <c r="F74" t="str">
        <f>CONCATENATE("&lt;gloss&gt;",'Word List'!E74,"&lt;/gloss&gt;")</f>
        <v>&lt;gloss&gt;cotton&lt;/gloss&gt;</v>
      </c>
      <c r="G74" t="s">
        <v>2</v>
      </c>
    </row>
    <row r="75" spans="1:7" ht="20.25">
      <c r="A75" t="s">
        <v>1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&lt;native_orthography&gt;u&lt;/native_orthography&gt;</v>
      </c>
      <c r="D75" t="str">
        <f>CONCATENATE("&lt;alt_orthography&gt;",'Word List'!C75,"&lt;/alt_orthography&gt;")</f>
        <v>&lt;alt_orthography&gt;&lt;/alt_orthography&gt;</v>
      </c>
      <c r="E75" t="str">
        <f>CONCATENATE("&lt;IPA_transcription&gt;",'Word List'!D75,"&lt;/IPA_transcription&gt;")</f>
        <v>&lt;IPA_transcription&gt;sum&lt;/IPA_transcription&gt;</v>
      </c>
      <c r="F75" t="str">
        <f>CONCATENATE("&lt;gloss&gt;",'Word List'!E75,"&lt;/gloss&gt;")</f>
        <v>&lt;gloss&gt;breath&lt;/gloss&gt;</v>
      </c>
      <c r="G75" t="s">
        <v>2</v>
      </c>
    </row>
    <row r="76" spans="1:7" ht="20.25">
      <c r="A76" t="s">
        <v>1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&lt;native_orthography&gt;y&lt;/native_orthography&gt;</v>
      </c>
      <c r="D76" t="str">
        <f>CONCATENATE("&lt;alt_orthography&gt;",'Word List'!C76,"&lt;/alt_orthography&gt;")</f>
        <v>&lt;alt_orthography&gt;&lt;/alt_orthography&gt;</v>
      </c>
      <c r="E76" t="str">
        <f>CONCATENATE("&lt;IPA_transcription&gt;",'Word List'!D76,"&lt;/IPA_transcription&gt;")</f>
        <v>&lt;IPA_transcription&gt;ʃym&lt;/IPA_transcription&gt;</v>
      </c>
      <c r="F76" t="str">
        <f>CONCATENATE("&lt;gloss&gt;",'Word List'!E76,"&lt;/gloss&gt;")</f>
        <v>&lt;gloss&gt;rest&lt;/gloss&gt;</v>
      </c>
      <c r="G76" t="s">
        <v>2</v>
      </c>
    </row>
    <row r="77" spans="1:7" ht="20.25">
      <c r="A77" t="s">
        <v>1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&lt;native_orthography&gt;i&lt;/native_orthography&gt;</v>
      </c>
      <c r="D77" t="str">
        <f>CONCATENATE("&lt;alt_orthography&gt;",'Word List'!C77,"&lt;/alt_orthography&gt;")</f>
        <v>&lt;alt_orthography&gt;&lt;/alt_orthography&gt;</v>
      </c>
      <c r="E77" t="str">
        <f>CONCATENATE("&lt;IPA_transcription&gt;",'Word List'!D77,"&lt;/IPA_transcription&gt;")</f>
        <v>&lt;IPA_transcription&gt;ʃɪm&lt;/IPA_transcription&gt;</v>
      </c>
      <c r="F77" t="str">
        <f>CONCATENATE("&lt;gloss&gt;",'Word List'!E77,"&lt;/gloss&gt;")</f>
        <v>&lt;gloss&gt;mind&lt;/gloss&gt;</v>
      </c>
      <c r="G77" t="s">
        <v>2</v>
      </c>
    </row>
    <row r="78" spans="1:7" ht="20.25">
      <c r="A78" t="s">
        <v>1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&lt;native_orthography&gt;u&lt;/native_orthography&gt;</v>
      </c>
      <c r="D78" t="str">
        <f>CONCATENATE("&lt;alt_orthography&gt;",'Word List'!C78,"&lt;/alt_orthography&gt;")</f>
        <v>&lt;alt_orthography&gt;&lt;/alt_orthography&gt;</v>
      </c>
      <c r="E78" t="str">
        <f>CONCATENATE("&lt;IPA_transcription&gt;",'Word List'!D78,"&lt;/IPA_transcription&gt;")</f>
        <v>&lt;IPA_transcription&gt;t̪ul&lt;/IPA_transcription&gt;</v>
      </c>
      <c r="F78" t="str">
        <f>CONCATENATE("&lt;gloss&gt;",'Word List'!E78,"&lt;/gloss&gt;")</f>
        <v>&lt;gloss&gt;two&lt;/gloss&gt;</v>
      </c>
      <c r="G78" t="s">
        <v>2</v>
      </c>
    </row>
    <row r="79" spans="1:7" ht="20.25">
      <c r="A79" t="s">
        <v>1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&lt;native_orthography&gt;ɯ&lt;/native_orthography&gt;</v>
      </c>
      <c r="D79" t="str">
        <f>CONCATENATE("&lt;alt_orthography&gt;",'Word List'!C79,"&lt;/alt_orthography&gt;")</f>
        <v>&lt;alt_orthography&gt;&lt;/alt_orthography&gt;</v>
      </c>
      <c r="E79" t="str">
        <f>CONCATENATE("&lt;IPA_transcription&gt;",'Word List'!D79,"&lt;/IPA_transcription&gt;")</f>
        <v>&lt;IPA_transcription&gt;t̪ɯl&lt;/IPA_transcription&gt;</v>
      </c>
      <c r="F79" t="str">
        <f>CONCATENATE("&lt;gloss&gt;",'Word List'!E79,"&lt;/gloss&gt;")</f>
        <v>&lt;gloss&gt;field&lt;/gloss&gt;</v>
      </c>
      <c r="G79" t="s">
        <v>2</v>
      </c>
    </row>
    <row r="80" spans="1:7" ht="20.25">
      <c r="A80" t="s">
        <v>1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&lt;native_orthography&gt;i&lt;/native_orthography&gt;</v>
      </c>
      <c r="D80" t="str">
        <f>CONCATENATE("&lt;alt_orthography&gt;",'Word List'!C80,"&lt;/alt_orthography&gt;")</f>
        <v>&lt;alt_orthography&gt;&lt;/alt_orthography&gt;</v>
      </c>
      <c r="E80" t="str">
        <f>CONCATENATE("&lt;IPA_transcription&gt;",'Word List'!D80,"&lt;/IPA_transcription&gt;")</f>
        <v>&lt;IPA_transcription&gt;kida&lt;/IPA_transcription&gt;</v>
      </c>
      <c r="F80" t="str">
        <f>CONCATENATE("&lt;gloss&gt;",'Word List'!E80,"&lt;/gloss&gt;")</f>
        <v>&lt;gloss&gt;flag&lt;/gloss&gt;</v>
      </c>
      <c r="G80" t="s">
        <v>2</v>
      </c>
    </row>
    <row r="81" spans="1:7" ht="20.25">
      <c r="A81" t="s">
        <v>1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&lt;native_orthography&gt;e&lt;/native_orthography&gt;</v>
      </c>
      <c r="D81" t="str">
        <f>CONCATENATE("&lt;alt_orthography&gt;",'Word List'!C81,"&lt;/alt_orthography&gt;")</f>
        <v>&lt;alt_orthography&gt;&lt;/alt_orthography&gt;</v>
      </c>
      <c r="E81" t="str">
        <f>CONCATENATE("&lt;IPA_transcription&gt;",'Word List'!D81,"&lt;/IPA_transcription&gt;")</f>
        <v>&lt;IPA_transcription&gt;ke&lt;/IPA_transcription&gt;</v>
      </c>
      <c r="F81" t="str">
        <f>CONCATENATE("&lt;gloss&gt;",'Word List'!E81,"&lt;/gloss&gt;")</f>
        <v>&lt;gloss&gt;crab&lt;/gloss&gt;</v>
      </c>
      <c r="G81" t="s">
        <v>2</v>
      </c>
    </row>
    <row r="82" spans="1:7" ht="20.25">
      <c r="A82" t="s">
        <v>1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&lt;native_orthography&gt;ɛ&lt;/native_orthography&gt;</v>
      </c>
      <c r="D82" t="str">
        <f>CONCATENATE("&lt;alt_orthography&gt;",'Word List'!C82,"&lt;/alt_orthography&gt;")</f>
        <v>&lt;alt_orthography&gt;&lt;/alt_orthography&gt;</v>
      </c>
      <c r="E82" t="str">
        <f>CONCATENATE("&lt;IPA_transcription&gt;",'Word List'!D82,"&lt;/IPA_transcription&gt;")</f>
        <v>&lt;IPA_transcription&gt;kɛ&lt;/IPA_transcription&gt;</v>
      </c>
      <c r="F82" t="str">
        <f>CONCATENATE("&lt;gloss&gt;",'Word List'!E82,"&lt;/gloss&gt;")</f>
        <v>&lt;gloss&gt;dog&lt;/gloss&gt;</v>
      </c>
      <c r="G82" t="s">
        <v>2</v>
      </c>
    </row>
    <row r="83" spans="1:7" ht="20.25">
      <c r="A83" t="s">
        <v>1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&lt;native_orthography&gt;a&lt;/native_orthography&gt;</v>
      </c>
      <c r="D83" t="str">
        <f>CONCATENATE("&lt;alt_orthography&gt;",'Word List'!C83,"&lt;/alt_orthography&gt;")</f>
        <v>&lt;alt_orthography&gt;&lt;/alt_orthography&gt;</v>
      </c>
      <c r="E83" t="str">
        <f>CONCATENATE("&lt;IPA_transcription&gt;",'Word List'!D83,"&lt;/IPA_transcription&gt;")</f>
        <v>&lt;IPA_transcription&gt;ka&lt;/IPA_transcription&gt;</v>
      </c>
      <c r="F83" t="str">
        <f>CONCATENATE("&lt;gloss&gt;",'Word List'!E83,"&lt;/gloss&gt;")</f>
        <v>&lt;gloss&gt;negative&lt;/gloss&gt;</v>
      </c>
      <c r="G83" t="s">
        <v>2</v>
      </c>
    </row>
    <row r="84" spans="1:7" ht="20.25">
      <c r="A84" t="s">
        <v>1</v>
      </c>
      <c r="B84" t="str">
        <f>CONCATENATE("&lt;entry&gt;",'Word List'!A84,"&lt;/entry&gt;")</f>
        <v>&lt;entry&gt;82&lt;/entry&gt;</v>
      </c>
      <c r="C84" t="str">
        <f>CONCATENATE("&lt;native_orthography&gt;",'Word List'!B84,"&lt;/native_orthography&gt;")</f>
        <v>&lt;native_orthography&gt;ɔ&lt;/native_orthography&gt;</v>
      </c>
      <c r="D84" t="str">
        <f>CONCATENATE("&lt;alt_orthography&gt;",'Word List'!C84,"&lt;/alt_orthography&gt;")</f>
        <v>&lt;alt_orthography&gt;&lt;/alt_orthography&gt;</v>
      </c>
      <c r="E84" t="str">
        <f>CONCATENATE("&lt;IPA_transcription&gt;",'Word List'!D84,"&lt;/IPA_transcription&gt;")</f>
        <v>&lt;IPA_transcription&gt;kɔ&lt;/IPA_transcription&gt;</v>
      </c>
      <c r="F84" t="str">
        <f>CONCATENATE("&lt;gloss&gt;",'Word List'!E84,"&lt;/gloss&gt;")</f>
        <v>&lt;gloss&gt;thing&lt;/gloss&gt;</v>
      </c>
      <c r="G84" t="s">
        <v>2</v>
      </c>
    </row>
    <row r="85" spans="1:7" ht="20.25">
      <c r="A85" t="s">
        <v>1</v>
      </c>
      <c r="B85" t="str">
        <f>CONCATENATE("&lt;entry&gt;",'Word List'!A85,"&lt;/entry&gt;")</f>
        <v>&lt;entry&gt;83&lt;/entry&gt;</v>
      </c>
      <c r="C85" t="str">
        <f>CONCATENATE("&lt;native_orthography&gt;",'Word List'!B85,"&lt;/native_orthography&gt;")</f>
        <v>&lt;native_orthography&gt;o&lt;/native_orthography&gt;</v>
      </c>
      <c r="D85" t="str">
        <f>CONCATENATE("&lt;alt_orthography&gt;",'Word List'!C85,"&lt;/alt_orthography&gt;")</f>
        <v>&lt;alt_orthography&gt;&lt;/alt_orthography&gt;</v>
      </c>
      <c r="E85" t="str">
        <f>CONCATENATE("&lt;IPA_transcription&gt;",'Word List'!D85,"&lt;/IPA_transcription&gt;")</f>
        <v>&lt;IPA_transcription&gt;ko&lt;/IPA_transcription&gt;</v>
      </c>
      <c r="F85" t="str">
        <f>CONCATENATE("&lt;gloss&gt;",'Word List'!E85,"&lt;/gloss&gt;")</f>
        <v>&lt;gloss&gt;high&lt;/gloss&gt;</v>
      </c>
      <c r="G85" t="s">
        <v>2</v>
      </c>
    </row>
    <row r="86" spans="1:7" ht="20.25">
      <c r="A86" t="s">
        <v>1</v>
      </c>
      <c r="B86" t="str">
        <f>CONCATENATE("&lt;entry&gt;",'Word List'!A86,"&lt;/entry&gt;")</f>
        <v>&lt;entry&gt;84&lt;/entry&gt;</v>
      </c>
      <c r="C86" t="str">
        <f>CONCATENATE("&lt;native_orthography&gt;",'Word List'!B86,"&lt;/native_orthography&gt;")</f>
        <v>&lt;native_orthography&gt;u&lt;/native_orthography&gt;</v>
      </c>
      <c r="D86" t="str">
        <f>CONCATENATE("&lt;alt_orthography&gt;",'Word List'!C86,"&lt;/alt_orthography&gt;")</f>
        <v>&lt;alt_orthography&gt;&lt;/alt_orthography&gt;</v>
      </c>
      <c r="E86" t="str">
        <f>CONCATENATE("&lt;IPA_transcription&gt;",'Word List'!D86,"&lt;/IPA_transcription&gt;")</f>
        <v>&lt;IPA_transcription&gt;ku&lt;/IPA_transcription&gt;</v>
      </c>
      <c r="F86" t="str">
        <f>CONCATENATE("&lt;gloss&gt;",'Word List'!E86,"&lt;/gloss&gt;")</f>
        <v>&lt;gloss&gt;nine&lt;/gloss&gt;</v>
      </c>
      <c r="G86" t="s">
        <v>2</v>
      </c>
    </row>
    <row r="87" spans="1:7" ht="20.25">
      <c r="A87" t="s">
        <v>1</v>
      </c>
      <c r="B87" t="str">
        <f>CONCATENATE("&lt;entry&gt;",'Word List'!A87,"&lt;/entry&gt;")</f>
        <v>&lt;entry&gt;85&lt;/entry&gt;</v>
      </c>
      <c r="C87" t="str">
        <f>CONCATENATE("&lt;native_orthography&gt;",'Word List'!B87,"&lt;/native_orthography&gt;")</f>
        <v>&lt;native_orthography&gt;ɯ&lt;/native_orthography&gt;</v>
      </c>
      <c r="D87" t="str">
        <f>CONCATENATE("&lt;alt_orthography&gt;",'Word List'!C87,"&lt;/alt_orthography&gt;")</f>
        <v>&lt;alt_orthography&gt;&lt;/alt_orthography&gt;</v>
      </c>
      <c r="E87" t="str">
        <f>CONCATENATE("&lt;IPA_transcription&gt;",'Word List'!D87,"&lt;/IPA_transcription&gt;")</f>
        <v>&lt;IPA_transcription&gt;kɯ&lt;/IPA_transcription&gt;</v>
      </c>
      <c r="F87" t="str">
        <f>CONCATENATE("&lt;gloss&gt;",'Word List'!E87,"&lt;/gloss&gt;")</f>
        <v>&lt;gloss&gt;that&lt;/gloss&gt;</v>
      </c>
      <c r="G87" t="s">
        <v>2</v>
      </c>
    </row>
    <row r="88" spans="1:7" ht="20.25">
      <c r="A88" t="s">
        <v>1</v>
      </c>
      <c r="B88" t="str">
        <f>CONCATENATE("&lt;entry&gt;",'Word List'!A88,"&lt;/entry&gt;")</f>
        <v>&lt;entry&gt;86&lt;/entry&gt;</v>
      </c>
      <c r="C88" t="str">
        <f>CONCATENATE("&lt;native_orthography&gt;",'Word List'!B88,"&lt;/native_orthography&gt;")</f>
        <v>&lt;native_orthography&gt;i&lt;/native_orthography&gt;</v>
      </c>
      <c r="D88" t="str">
        <f>CONCATENATE("&lt;alt_orthography&gt;",'Word List'!C88,"&lt;/alt_orthography&gt;")</f>
        <v>&lt;alt_orthography&gt;&lt;/alt_orthography&gt;</v>
      </c>
      <c r="E88" t="str">
        <f>CONCATENATE("&lt;IPA_transcription&gt;",'Word List'!D88,"&lt;/IPA_transcription&gt;")</f>
        <v>&lt;IPA_transcription&gt;tʃi&lt;/IPA_transcription&gt;</v>
      </c>
      <c r="F88" t="str">
        <f>CONCATENATE("&lt;gloss&gt;",'Word List'!E88,"&lt;/gloss&gt;")</f>
        <v>&lt;gloss&gt;knowledge&lt;/gloss&gt;</v>
      </c>
      <c r="G88" t="s">
        <v>2</v>
      </c>
    </row>
    <row r="89" spans="1:7" ht="20.25">
      <c r="A89" t="s">
        <v>1</v>
      </c>
      <c r="B89" t="str">
        <f>CONCATENATE("&lt;entry&gt;",'Word List'!A89,"&lt;/entry&gt;")</f>
        <v>&lt;entry&gt;87&lt;/entry&gt;</v>
      </c>
      <c r="C89" t="str">
        <f>CONCATENATE("&lt;native_orthography&gt;",'Word List'!B89,"&lt;/native_orthography&gt;")</f>
        <v>&lt;native_orthography&gt;y&lt;/native_orthography&gt;</v>
      </c>
      <c r="D89" t="str">
        <f>CONCATENATE("&lt;alt_orthography&gt;",'Word List'!C89,"&lt;/alt_orthography&gt;")</f>
        <v>&lt;alt_orthography&gt;&lt;/alt_orthography&gt;</v>
      </c>
      <c r="E89" t="str">
        <f>CONCATENATE("&lt;IPA_transcription&gt;",'Word List'!D89,"&lt;/IPA_transcription&gt;")</f>
        <v>&lt;IPA_transcription&gt;tʃy&lt;/IPA_transcription&gt;</v>
      </c>
      <c r="F89" t="str">
        <f>CONCATENATE("&lt;gloss&gt;",'Word List'!E89,"&lt;/gloss&gt;")</f>
        <v>&lt;gloss&gt;mouse&lt;/gloss&gt;</v>
      </c>
      <c r="G89" t="s">
        <v>2</v>
      </c>
    </row>
    <row r="90" spans="1:7" ht="20.25">
      <c r="A90" t="s">
        <v>1</v>
      </c>
      <c r="B90" t="str">
        <f>CONCATENATE("&lt;entry&gt;",'Word List'!A90,"&lt;/entry&gt;")</f>
        <v>&lt;entry&gt;88&lt;/entry&gt;</v>
      </c>
      <c r="C90" t="str">
        <f>CONCATENATE("&lt;native_orthography&gt;",'Word List'!B90,"&lt;/native_orthography&gt;")</f>
        <v>&lt;native_orthography&gt;e&lt;/native_orthography&gt;</v>
      </c>
      <c r="D90" t="str">
        <f>CONCATENATE("&lt;alt_orthography&gt;",'Word List'!C90,"&lt;/alt_orthography&gt;")</f>
        <v>&lt;alt_orthography&gt;&lt;/alt_orthography&gt;</v>
      </c>
      <c r="E90" t="str">
        <f>CONCATENATE("&lt;IPA_transcription&gt;",'Word List'!D90,"&lt;/IPA_transcription&gt;")</f>
        <v>&lt;IPA_transcription&gt;ne&lt;/IPA_transcription&gt;</v>
      </c>
      <c r="F90" t="str">
        <f>CONCATENATE("&lt;gloss&gt;",'Word List'!E90,"&lt;/gloss&gt;")</f>
        <v>&lt;gloss&gt;yes&lt;/gloss&gt;</v>
      </c>
      <c r="G90" t="s">
        <v>2</v>
      </c>
    </row>
    <row r="91" spans="1:7" ht="20.25">
      <c r="A91" t="s">
        <v>1</v>
      </c>
      <c r="B91" t="str">
        <f>CONCATENATE("&lt;entry&gt;",'Word List'!A91,"&lt;/entry&gt;")</f>
        <v>&lt;entry&gt;89&lt;/entry&gt;</v>
      </c>
      <c r="C91" t="str">
        <f>CONCATENATE("&lt;native_orthography&gt;",'Word List'!B91,"&lt;/native_orthography&gt;")</f>
        <v>&lt;native_orthography&gt;ø&lt;/native_orthography&gt;</v>
      </c>
      <c r="D91" t="str">
        <f>CONCATENATE("&lt;alt_orthography&gt;",'Word List'!C91,"&lt;/alt_orthography&gt;")</f>
        <v>&lt;alt_orthography&gt;&lt;/alt_orthography&gt;</v>
      </c>
      <c r="E91" t="str">
        <f>CONCATENATE("&lt;IPA_transcription&gt;",'Word List'!D91,"&lt;/IPA_transcription&gt;")</f>
        <v>&lt;IPA_transcription&gt;nø&lt;/IPA_transcription&gt;</v>
      </c>
      <c r="F91" t="str">
        <f>CONCATENATE("&lt;gloss&gt;",'Word List'!E91,"&lt;/gloss&gt;")</f>
        <v>&lt;gloss&gt;brain&lt;/gloss&gt;</v>
      </c>
      <c r="G91" t="s">
        <v>2</v>
      </c>
    </row>
    <row r="92" spans="1:7" ht="20.25">
      <c r="A92" t="s">
        <v>1</v>
      </c>
      <c r="B92" t="str">
        <f>CONCATENATE("&lt;entry&gt;",'Word List'!A92,"&lt;/entry&gt;")</f>
        <v>&lt;entry&gt;90&lt;/entry&gt;</v>
      </c>
      <c r="C92" t="str">
        <f>CONCATENATE("&lt;native_orthography&gt;",'Word List'!B92,"&lt;/native_orthography&gt;")</f>
        <v>&lt;native_orthography&gt;w&lt;/native_orthography&gt;</v>
      </c>
      <c r="D92" t="str">
        <f>CONCATENATE("&lt;alt_orthography&gt;",'Word List'!C92,"&lt;/alt_orthography&gt;")</f>
        <v>&lt;alt_orthography&gt;&lt;/alt_orthography&gt;</v>
      </c>
      <c r="E92" t="str">
        <f>CONCATENATE("&lt;IPA_transcription&gt;",'Word List'!D92,"&lt;/IPA_transcription&gt;")</f>
        <v>&lt;IPA_transcription&gt;wɔn&lt;/IPA_transcription&gt;</v>
      </c>
      <c r="F92" t="str">
        <f>CONCATENATE("&lt;gloss&gt;",'Word List'!E92,"&lt;/gloss&gt;")</f>
        <v>&lt;gloss&gt;dollar&lt;/gloss&gt;</v>
      </c>
      <c r="G92" t="s">
        <v>2</v>
      </c>
    </row>
    <row r="93" spans="1:7" ht="20.25">
      <c r="A93" t="s">
        <v>1</v>
      </c>
      <c r="B93" t="str">
        <f>CONCATENATE("&lt;entry&gt;",'Word List'!A93,"&lt;/entry&gt;")</f>
        <v>&lt;entry&gt;91&lt;/entry&gt;</v>
      </c>
      <c r="C93" t="str">
        <f>CONCATENATE("&lt;native_orthography&gt;",'Word List'!B93,"&lt;/native_orthography&gt;")</f>
        <v>&lt;native_orthography&gt;j&lt;/native_orthography&gt;</v>
      </c>
      <c r="D93" t="str">
        <f>CONCATENATE("&lt;alt_orthography&gt;",'Word List'!C93,"&lt;/alt_orthography&gt;")</f>
        <v>&lt;alt_orthography&gt;&lt;/alt_orthography&gt;</v>
      </c>
      <c r="E93" t="str">
        <f>CONCATENATE("&lt;IPA_transcription&gt;",'Word List'!D93,"&lt;/IPA_transcription&gt;")</f>
        <v>&lt;IPA_transcription&gt;jɔn&lt;/IPA_transcription&gt;</v>
      </c>
      <c r="F93" t="str">
        <f>CONCATENATE("&lt;gloss&gt;",'Word List'!E93,"&lt;/gloss&gt;")</f>
        <v>&lt;gloss&gt;year&lt;/gloss&gt;</v>
      </c>
      <c r="G93" t="s">
        <v>2</v>
      </c>
    </row>
    <row r="94" spans="1:7" ht="20.25">
      <c r="A94" t="s">
        <v>1</v>
      </c>
      <c r="B94" t="str">
        <f>CONCATENATE("&lt;entry&gt;",'Word List'!A94,"&lt;/entry&gt;")</f>
        <v>&lt;entry&gt;92&lt;/entry&gt;</v>
      </c>
      <c r="C94" t="str">
        <f>CONCATENATE("&lt;native_orthography&gt;",'Word List'!B94,"&lt;/native_orthography&gt;")</f>
        <v>&lt;native_orthography&gt;w&lt;/native_orthography&gt;</v>
      </c>
      <c r="D94" t="str">
        <f>CONCATENATE("&lt;alt_orthography&gt;",'Word List'!C94,"&lt;/alt_orthography&gt;")</f>
        <v>&lt;alt_orthography&gt;&lt;/alt_orthography&gt;</v>
      </c>
      <c r="E94" t="str">
        <f>CONCATENATE("&lt;IPA_transcription&gt;",'Word List'!D94,"&lt;/IPA_transcription&gt;")</f>
        <v>&lt;IPA_transcription&gt;samuwɔn&lt;/IPA_transcription&gt;</v>
      </c>
      <c r="F94" t="str">
        <f>CONCATENATE("&lt;gloss&gt;",'Word List'!E94,"&lt;/gloss&gt;")</f>
        <v>&lt;gloss&gt;clerk&lt;/gloss&gt;</v>
      </c>
      <c r="G94" t="s">
        <v>2</v>
      </c>
    </row>
    <row r="95" spans="1:7" ht="20.25">
      <c r="A95" t="s">
        <v>1</v>
      </c>
      <c r="B95" t="str">
        <f>CONCATENATE("&lt;entry&gt;",'Word List'!A95,"&lt;/entry&gt;")</f>
        <v>&lt;entry&gt;93&lt;/entry&gt;</v>
      </c>
      <c r="C95" t="str">
        <f>CONCATENATE("&lt;native_orthography&gt;",'Word List'!B95,"&lt;/native_orthography&gt;")</f>
        <v>&lt;native_orthography&gt;j&lt;/native_orthography&gt;</v>
      </c>
      <c r="D95" t="str">
        <f>CONCATENATE("&lt;alt_orthography&gt;",'Word List'!C95,"&lt;/alt_orthography&gt;")</f>
        <v>&lt;alt_orthography&gt;&lt;/alt_orthography&gt;</v>
      </c>
      <c r="E95" t="str">
        <f>CONCATENATE("&lt;IPA_transcription&gt;",'Word List'!D95,"&lt;/IPA_transcription&gt;")</f>
        <v>&lt;IPA_transcription&gt;samujɔŋ&lt;/IPA_transcription&gt;</v>
      </c>
      <c r="F95" t="str">
        <f>CONCATENATE("&lt;gloss&gt;",'Word List'!E95,"&lt;/gloss&gt;")</f>
        <v>&lt;gloss&gt;for business use&lt;/gloss&gt;</v>
      </c>
      <c r="G95" t="s">
        <v>2</v>
      </c>
    </row>
    <row r="96" spans="1:7" ht="20.25">
      <c r="A96" t="s">
        <v>1</v>
      </c>
      <c r="B96" t="str">
        <f>CONCATENATE("&lt;entry&gt;",'Word List'!A96,"&lt;/entry&gt;")</f>
        <v>&lt;entry&gt;94&lt;/entry&gt;</v>
      </c>
      <c r="C96" t="str">
        <f>CONCATENATE("&lt;native_orthography&gt;",'Word List'!B96,"&lt;/native_orthography&gt;")</f>
        <v>&lt;native_orthography&gt;w&lt;/native_orthography&gt;</v>
      </c>
      <c r="D96" t="str">
        <f>CONCATENATE("&lt;alt_orthography&gt;",'Word List'!C96,"&lt;/alt_orthography&gt;")</f>
        <v>&lt;alt_orthography&gt;&lt;/alt_orthography&gt;</v>
      </c>
      <c r="E96" t="str">
        <f>CONCATENATE("&lt;IPA_transcription&gt;",'Word List'!D96,"&lt;/IPA_transcription&gt;")</f>
        <v>&lt;IPA_transcription&gt;kwe&lt;/IPA_transcription&gt;</v>
      </c>
      <c r="F96" t="str">
        <f>CONCATENATE("&lt;gloss&gt;",'Word List'!E96,"&lt;/gloss&gt;")</f>
        <v>&lt;gloss&gt;case&lt;/gloss&gt;</v>
      </c>
      <c r="G96" t="s">
        <v>2</v>
      </c>
    </row>
    <row r="97" spans="1:7" ht="20.25">
      <c r="A97" t="s">
        <v>1</v>
      </c>
      <c r="B97" t="str">
        <f>CONCATENATE("&lt;entry&gt;",'Word List'!A97,"&lt;/entry&gt;")</f>
        <v>&lt;entry&gt;95&lt;/entry&gt;</v>
      </c>
      <c r="C97" t="str">
        <f>CONCATENATE("&lt;native_orthography&gt;",'Word List'!B97,"&lt;/native_orthography&gt;")</f>
        <v>&lt;native_orthography&gt;j&lt;/native_orthography&gt;</v>
      </c>
      <c r="D97" t="str">
        <f>CONCATENATE("&lt;alt_orthography&gt;",'Word List'!C97,"&lt;/alt_orthography&gt;")</f>
        <v>&lt;alt_orthography&gt;&lt;/alt_orthography&gt;</v>
      </c>
      <c r="E97" t="str">
        <f>CONCATENATE("&lt;IPA_transcription&gt;",'Word List'!D97,"&lt;/IPA_transcription&gt;")</f>
        <v>&lt;IPA_transcription&gt;hapkje&lt;/IPA_transcription&gt;</v>
      </c>
      <c r="F97" t="str">
        <f>CONCATENATE("&lt;gloss&gt;",'Word List'!E97,"&lt;/gloss&gt;")</f>
        <v>&lt;gloss&gt;total&lt;/gloss&gt;</v>
      </c>
      <c r="G97" t="s">
        <v>2</v>
      </c>
    </row>
    <row r="98" spans="1:7" ht="20.25">
      <c r="A98" t="s">
        <v>1</v>
      </c>
      <c r="B98" t="str">
        <f>CONCATENATE("&lt;entry&gt;",'Word List'!A98,"&lt;/entry&gt;")</f>
        <v>&lt;entry&gt;96&lt;/entry&gt;</v>
      </c>
      <c r="C98" t="str">
        <f>CONCATENATE("&lt;native_orthography&gt;",'Word List'!B98,"&lt;/native_orthography&gt;")</f>
        <v>&lt;native_orthography&gt;ɯi&lt;/native_orthography&gt;</v>
      </c>
      <c r="D98" t="str">
        <f>CONCATENATE("&lt;alt_orthography&gt;",'Word List'!C98,"&lt;/alt_orthography&gt;")</f>
        <v>&lt;alt_orthography&gt;&lt;/alt_orthography&gt;</v>
      </c>
      <c r="E98" t="str">
        <f>CONCATENATE("&lt;IPA_transcription&gt;",'Word List'!D98,"&lt;/IPA_transcription&gt;")</f>
        <v>&lt;IPA_transcription&gt;ɯisa&lt;/IPA_transcription&gt;</v>
      </c>
      <c r="F98" t="str">
        <f>CONCATENATE("&lt;gloss&gt;",'Word List'!E98,"&lt;/gloss&gt;")</f>
        <v>&lt;gloss&gt;physician&lt;/gloss&gt;</v>
      </c>
      <c r="G98" t="s">
        <v>2</v>
      </c>
    </row>
    <row r="99" spans="1:7" ht="20.25">
      <c r="A99" t="s">
        <v>1</v>
      </c>
      <c r="B99" t="str">
        <f>CONCATENATE("&lt;entry&gt;",'Word List'!A99,"&lt;/entry&gt;")</f>
        <v>&lt;entry&gt;97&lt;/entry&gt;</v>
      </c>
      <c r="C99" t="str">
        <f>CONCATENATE("&lt;native_orthography&gt;",'Word List'!B99,"&lt;/native_orthography&gt;")</f>
        <v>&lt;native_orthography&gt;ɯi&lt;/native_orthography&gt;</v>
      </c>
      <c r="D99" t="str">
        <f>CONCATENATE("&lt;alt_orthography&gt;",'Word List'!C99,"&lt;/alt_orthography&gt;")</f>
        <v>&lt;alt_orthography&gt;&lt;/alt_orthography&gt;</v>
      </c>
      <c r="E99" t="str">
        <f>CONCATENATE("&lt;IPA_transcription&gt;",'Word List'!D99,"&lt;/IPA_transcription&gt;")</f>
        <v>&lt;IPA_transcription&gt;isa&lt;/IPA_transcription&gt;</v>
      </c>
      <c r="F99" t="str">
        <f>CONCATENATE("&lt;gloss&gt;",'Word List'!E99,"&lt;/gloss&gt;")</f>
        <v>&lt;gloss&gt;director&lt;/gloss&gt;</v>
      </c>
      <c r="G99" t="s">
        <v>2</v>
      </c>
    </row>
    <row r="100" spans="1:7" ht="20.25">
      <c r="A100" t="s">
        <v>1</v>
      </c>
      <c r="B100" t="str">
        <f>CONCATENATE("&lt;entry&gt;",'Word List'!A100,"&lt;/entry&gt;")</f>
        <v>&lt;entry&gt;98&lt;/entry&gt;</v>
      </c>
      <c r="C100" t="str">
        <f>CONCATENATE("&lt;native_orthography&gt;",'Word List'!B100,"&lt;/native_orthography&gt;")</f>
        <v>&lt;native_orthography&gt;ɯi&lt;/native_orthography&gt;</v>
      </c>
      <c r="D100" t="str">
        <f>CONCATENATE("&lt;alt_orthography&gt;",'Word List'!C100,"&lt;/alt_orthography&gt;")</f>
        <v>&lt;alt_orthography&gt;&lt;/alt_orthography&gt;</v>
      </c>
      <c r="E100" t="str">
        <f>CONCATENATE("&lt;IPA_transcription&gt;",'Word List'!D100,"&lt;/IPA_transcription&gt;")</f>
        <v>&lt;IPA_transcription&gt;kɯːi&lt;/IPA_transcription&gt;</v>
      </c>
      <c r="F100" t="str">
        <f>CONCATENATE("&lt;gloss&gt;",'Word List'!E100,"&lt;/gloss&gt;")</f>
        <v>&lt;gloss&gt;that person&lt;/gloss&gt;</v>
      </c>
      <c r="G100" t="s">
        <v>2</v>
      </c>
    </row>
    <row r="101" spans="1:7" ht="20.25">
      <c r="A101" t="s">
        <v>1</v>
      </c>
      <c r="B101" t="str">
        <f>CONCATENATE("&lt;entry&gt;",'Word List'!A101,"&lt;/entry&gt;")</f>
        <v>&lt;entry&gt;99&lt;/entry&gt;</v>
      </c>
      <c r="C101" t="str">
        <f>CONCATENATE("&lt;native_orthography&gt;",'Word List'!B101,"&lt;/native_orthography&gt;")</f>
        <v>&lt;native_orthography&gt;ɯi&lt;/native_orthography&gt;</v>
      </c>
      <c r="D101" t="str">
        <f>CONCATENATE("&lt;alt_orthography&gt;",'Word List'!C101,"&lt;/alt_orthography&gt;")</f>
        <v>&lt;alt_orthography&gt;&lt;/alt_orthography&gt;</v>
      </c>
      <c r="E101" t="str">
        <f>CONCATENATE("&lt;IPA_transcription&gt;",'Word List'!D101,"&lt;/IPA_transcription&gt;")</f>
        <v>&lt;IPA_transcription&gt;sʔɯida&lt;/IPA_transcription&gt;</v>
      </c>
      <c r="F101" t="str">
        <f>CONCATENATE("&lt;gloss&gt;",'Word List'!E101,"&lt;/gloss&gt;")</f>
        <v>&lt;gloss&gt;be useful&lt;/gloss&gt;</v>
      </c>
      <c r="G101" t="s">
        <v>2</v>
      </c>
    </row>
    <row r="102" spans="1:7" ht="20.25">
      <c r="A102" t="s">
        <v>1</v>
      </c>
      <c r="B102" t="str">
        <f>CONCATENATE("&lt;entry&gt;",'Word List'!A102,"&lt;/entry&gt;")</f>
        <v>&lt;entry&gt;100&lt;/entry&gt;</v>
      </c>
      <c r="C102" t="str">
        <f>CONCATENATE("&lt;native_orthography&gt;",'Word List'!B102,"&lt;/native_orthography&gt;")</f>
        <v>&lt;native_orthography&gt;&lt;/native_orthography&gt;</v>
      </c>
      <c r="D102" t="str">
        <f>CONCATENATE("&lt;alt_orthography&gt;",'Word List'!C102,"&lt;/alt_orthography&gt;")</f>
        <v>&lt;alt_orthography&gt;&lt;/alt_orthography&gt;</v>
      </c>
      <c r="E102" t="str">
        <f>CONCATENATE("&lt;IPA_transcription&gt;",'Word List'!D102,"&lt;/IPA_transcription&gt;")</f>
        <v>&lt;IPA_transcription&gt;annjoŋ hasejo&lt;/IPA_transcription&gt;</v>
      </c>
      <c r="F102" t="str">
        <f>CONCATENATE("&lt;gloss&gt;",'Word List'!E102,"&lt;/gloss&gt;")</f>
        <v>&lt;gloss&gt;How are you?&lt;/gloss&gt;</v>
      </c>
      <c r="G102" t="s">
        <v>2</v>
      </c>
    </row>
    <row r="103" spans="1:7" ht="20.25">
      <c r="A103" t="s">
        <v>1</v>
      </c>
      <c r="B103" t="str">
        <f>CONCATENATE("&lt;entry&gt;",'Word List'!A103,"&lt;/entry&gt;")</f>
        <v>&lt;entry&gt;101&lt;/entry&gt;</v>
      </c>
      <c r="C103" t="str">
        <f>CONCATENATE("&lt;native_orthography&gt;",'Word List'!B103,"&lt;/native_orthography&gt;")</f>
        <v>&lt;native_orthography&gt;&lt;/native_orthography&gt;</v>
      </c>
      <c r="D103" t="str">
        <f>CONCATENATE("&lt;alt_orthography&gt;",'Word List'!C103,"&lt;/alt_orthography&gt;")</f>
        <v>&lt;alt_orthography&gt;&lt;/alt_orthography&gt;</v>
      </c>
      <c r="E103" t="str">
        <f>CONCATENATE("&lt;IPA_transcription&gt;",'Word List'!D103,"&lt;/IPA_transcription&gt;")</f>
        <v>&lt;IPA_transcription&gt;tʃal tʃine ʃatsɯmnika&lt;/IPA_transcription&gt;</v>
      </c>
      <c r="F103" t="str">
        <f>CONCATENATE("&lt;gloss&gt;",'Word List'!E103,"&lt;/gloss&gt;")</f>
        <v>&lt;gloss&gt;How have you been?&lt;/gloss&gt;</v>
      </c>
      <c r="G103" t="s">
        <v>2</v>
      </c>
    </row>
    <row r="104" spans="1:7" ht="20.25">
      <c r="A104" t="s">
        <v>1</v>
      </c>
      <c r="B104" t="str">
        <f>CONCATENATE("&lt;entry&gt;",'Word List'!A104,"&lt;/entry&gt;")</f>
        <v>&lt;entry&gt;102&lt;/entry&gt;</v>
      </c>
      <c r="C104" t="str">
        <f>CONCATENATE("&lt;native_orthography&gt;",'Word List'!B104,"&lt;/native_orthography&gt;")</f>
        <v>&lt;native_orthography&gt;&lt;/native_orthography&gt;</v>
      </c>
      <c r="D104" t="str">
        <f>CONCATENATE("&lt;alt_orthography&gt;",'Word List'!C104,"&lt;/alt_orthography&gt;")</f>
        <v>&lt;alt_orthography&gt;&lt;/alt_orthography&gt;</v>
      </c>
      <c r="E104" t="str">
        <f>CONCATENATE("&lt;IPA_transcription&gt;",'Word List'!D104,"&lt;/IPA_transcription&gt;")</f>
        <v>&lt;IPA_transcription&gt;annjoŋ hi kasejo&lt;/IPA_transcription&gt;</v>
      </c>
      <c r="F104" t="str">
        <f>CONCATENATE("&lt;gloss&gt;",'Word List'!E104,"&lt;/gloss&gt;")</f>
        <v>&lt;gloss&gt;Goodbye.&lt;/gloss&gt;</v>
      </c>
      <c r="G104" t="s">
        <v>2</v>
      </c>
    </row>
    <row r="105" spans="1:7" ht="20.25">
      <c r="A105" t="s">
        <v>1</v>
      </c>
      <c r="B105" t="str">
        <f>CONCATENATE("&lt;entry&gt;",'Word List'!A105,"&lt;/entry&gt;")</f>
        <v>&lt;entry&gt;103&lt;/entry&gt;</v>
      </c>
      <c r="C105" t="str">
        <f>CONCATENATE("&lt;native_orthography&gt;",'Word List'!B105,"&lt;/native_orthography&gt;")</f>
        <v>&lt;native_orthography&gt;&lt;/native_orthography&gt;</v>
      </c>
      <c r="D105" t="str">
        <f>CONCATENATE("&lt;alt_orthography&gt;",'Word List'!C105,"&lt;/alt_orthography&gt;")</f>
        <v>&lt;alt_orthography&gt;&lt;/alt_orthography&gt;</v>
      </c>
      <c r="E105" t="str">
        <f>CONCATENATE("&lt;IPA_transcription&gt;",'Word List'!D105,"&lt;/IPA_transcription&gt;")</f>
        <v>&lt;IPA_transcription&gt;tʃuk̚&lt;/IPA_transcription&gt;</v>
      </c>
      <c r="F105" t="str">
        <f>CONCATENATE("&lt;gloss&gt;",'Word List'!E105,"&lt;/gloss&gt;")</f>
        <v>&lt;gloss&gt;axis&lt;/gloss&gt;</v>
      </c>
      <c r="G105" t="s">
        <v>2</v>
      </c>
    </row>
    <row r="106" spans="1:7" ht="20.25">
      <c r="A106" t="s">
        <v>1</v>
      </c>
      <c r="B106" t="str">
        <f>CONCATENATE("&lt;entry&gt;",'Word List'!A106,"&lt;/entry&gt;")</f>
        <v>&lt;entry&gt;104&lt;/entry&gt;</v>
      </c>
      <c r="C106" t="str">
        <f>CONCATENATE("&lt;native_orthography&gt;",'Word List'!B106,"&lt;/native_orthography&gt;")</f>
        <v>&lt;native_orthography&gt;&lt;/native_orthography&gt;</v>
      </c>
      <c r="D106" t="str">
        <f>CONCATENATE("&lt;alt_orthography&gt;",'Word List'!C106,"&lt;/alt_orthography&gt;")</f>
        <v>&lt;alt_orthography&gt;&lt;/alt_orthography&gt;</v>
      </c>
      <c r="E106" t="str">
        <f>CONCATENATE("&lt;IPA_transcription&gt;",'Word List'!D106,"&lt;/IPA_transcription&gt;")</f>
        <v>&lt;IPA_transcription&gt;itʃʔok̚&lt;/IPA_transcription&gt;</v>
      </c>
      <c r="F106" t="str">
        <f>CONCATENATE("&lt;gloss&gt;",'Word List'!E106,"&lt;/gloss&gt;")</f>
        <v>&lt;gloss&gt;this side&lt;/gloss&gt;</v>
      </c>
      <c r="G106" t="s">
        <v>2</v>
      </c>
    </row>
    <row r="107" spans="1:7" ht="20.25">
      <c r="A107" t="s">
        <v>1</v>
      </c>
      <c r="B107" t="str">
        <f>CONCATENATE("&lt;entry&gt;",'Word List'!A107,"&lt;/entry&gt;")</f>
        <v>&lt;entry&gt;105&lt;/entry&gt;</v>
      </c>
      <c r="C107" t="str">
        <f>CONCATENATE("&lt;native_orthography&gt;",'Word List'!B107,"&lt;/native_orthography&gt;")</f>
        <v>&lt;native_orthography&gt;&lt;/native_orthography&gt;</v>
      </c>
      <c r="D107" t="str">
        <f>CONCATENATE("&lt;alt_orthography&gt;",'Word List'!C107,"&lt;/alt_orthography&gt;")</f>
        <v>&lt;alt_orthography&gt;&lt;/alt_orthography&gt;</v>
      </c>
      <c r="E107" t="str">
        <f>CONCATENATE("&lt;IPA_transcription&gt;",'Word List'!D107,"&lt;/IPA_transcription&gt;")</f>
        <v>&lt;IPA_transcription&gt;sɔjo&lt;/IPA_transcription&gt;</v>
      </c>
      <c r="F107" t="str">
        <f>CONCATENATE("&lt;gloss&gt;",'Word List'!E107,"&lt;/gloss&gt;")</f>
        <v>&lt;gloss&gt;stands&lt;/gloss&gt;</v>
      </c>
      <c r="G107" t="s">
        <v>2</v>
      </c>
    </row>
    <row r="108" spans="1:7" ht="20.25">
      <c r="A108" t="s">
        <v>1</v>
      </c>
      <c r="B108" t="str">
        <f>CONCATENATE("&lt;entry&gt;",'Word List'!A108,"&lt;/entry&gt;")</f>
        <v>&lt;entry&gt;106&lt;/entry&gt;</v>
      </c>
      <c r="C108" t="str">
        <f>CONCATENATE("&lt;native_orthography&gt;",'Word List'!B108,"&lt;/native_orthography&gt;")</f>
        <v>&lt;native_orthography&gt;&lt;/native_orthography&gt;</v>
      </c>
      <c r="D108" t="str">
        <f>CONCATENATE("&lt;alt_orthography&gt;",'Word List'!C108,"&lt;/alt_orthography&gt;")</f>
        <v>&lt;alt_orthography&gt;&lt;/alt_orthography&gt;</v>
      </c>
      <c r="E108" t="str">
        <f>CONCATENATE("&lt;IPA_transcription&gt;",'Word List'!D108,"&lt;/IPA_transcription&gt;")</f>
        <v>&lt;IPA_transcription&gt;ɯisa&lt;/IPA_transcription&gt;</v>
      </c>
      <c r="F108" t="str">
        <f>CONCATENATE("&lt;gloss&gt;",'Word List'!E108,"&lt;/gloss&gt;")</f>
        <v>&lt;gloss&gt;physician&lt;/gloss&gt;</v>
      </c>
      <c r="G108" t="s">
        <v>2</v>
      </c>
    </row>
    <row r="109" spans="1:7" ht="20.25">
      <c r="A109" t="s">
        <v>1</v>
      </c>
      <c r="B109" t="str">
        <f>CONCATENATE("&lt;entry&gt;",'Word List'!A109,"&lt;/entry&gt;")</f>
        <v>&lt;entry&gt;107&lt;/entry&gt;</v>
      </c>
      <c r="C109" t="str">
        <f>CONCATENATE("&lt;native_orthography&gt;",'Word List'!B109,"&lt;/native_orthography&gt;")</f>
        <v>&lt;native_orthography&gt;&lt;/native_orthography&gt;</v>
      </c>
      <c r="D109" t="str">
        <f>CONCATENATE("&lt;alt_orthography&gt;",'Word List'!C109,"&lt;/alt_orthography&gt;")</f>
        <v>&lt;alt_orthography&gt;&lt;/alt_orthography&gt;</v>
      </c>
      <c r="E109" t="str">
        <f>CONCATENATE("&lt;IPA_transcription&gt;",'Word List'!D109,"&lt;/IPA_transcription&gt;")</f>
        <v>&lt;IPA_transcription&gt;samman&lt;/IPA_transcription&gt;</v>
      </c>
      <c r="F109" t="str">
        <f>CONCATENATE("&lt;gloss&gt;",'Word List'!E109,"&lt;/gloss&gt;")</f>
        <v>&lt;gloss&gt;thirty thousand&lt;/gloss&gt;</v>
      </c>
      <c r="G109" t="s">
        <v>2</v>
      </c>
    </row>
    <row r="110" spans="1:7" ht="20.25">
      <c r="A110" t="s">
        <v>1</v>
      </c>
      <c r="B110" t="str">
        <f>CONCATENATE("&lt;entry&gt;",'Word List'!A110,"&lt;/entry&gt;")</f>
        <v>&lt;entry&gt;108&lt;/entry&gt;</v>
      </c>
      <c r="C110" t="str">
        <f>CONCATENATE("&lt;native_orthography&gt;",'Word List'!B110,"&lt;/native_orthography&gt;")</f>
        <v>&lt;native_orthography&gt;&lt;/native_orthography&gt;</v>
      </c>
      <c r="D110" t="str">
        <f>CONCATENATE("&lt;alt_orthography&gt;",'Word List'!C110,"&lt;/alt_orthography&gt;")</f>
        <v>&lt;alt_orthography&gt;&lt;/alt_orthography&gt;</v>
      </c>
      <c r="E110" t="str">
        <f>CONCATENATE("&lt;IPA_transcription&gt;",'Word List'!D110,"&lt;/IPA_transcription&gt;")</f>
        <v>&lt;IPA_transcription&gt;sʔupul&lt;/IPA_transcription&gt;</v>
      </c>
      <c r="F110" t="str">
        <f>CONCATENATE("&lt;gloss&gt;",'Word List'!E110,"&lt;/gloss&gt;")</f>
        <v>&lt;gloss&gt;forest&lt;/gloss&gt;</v>
      </c>
      <c r="G110" t="s">
        <v>2</v>
      </c>
    </row>
    <row r="111" spans="1:7" ht="20.25">
      <c r="A111" t="s">
        <v>1</v>
      </c>
      <c r="B111" t="str">
        <f>CONCATENATE("&lt;entry&gt;",'Word List'!A111,"&lt;/entry&gt;")</f>
        <v>&lt;entry&gt;109&lt;/entry&gt;</v>
      </c>
      <c r="C111" t="str">
        <f>CONCATENATE("&lt;native_orthography&gt;",'Word List'!B111,"&lt;/native_orthography&gt;")</f>
        <v>&lt;native_orthography&gt;&lt;/native_orthography&gt;</v>
      </c>
      <c r="D111" t="str">
        <f>CONCATENATE("&lt;alt_orthography&gt;",'Word List'!C111,"&lt;/alt_orthography&gt;")</f>
        <v>&lt;alt_orthography&gt;&lt;/alt_orthography&gt;</v>
      </c>
      <c r="E111" t="str">
        <f>CONCATENATE("&lt;IPA_transcription&gt;",'Word List'!D111,"&lt;/IPA_transcription&gt;")</f>
        <v>&lt;IPA_transcription&gt;ɔlːida&lt;/IPA_transcription&gt;</v>
      </c>
      <c r="F111" t="str">
        <f>CONCATENATE("&lt;gloss&gt;",'Word List'!E111,"&lt;/gloss&gt;")</f>
        <v>&lt;gloss&gt;to freeze&lt;/gloss&gt;</v>
      </c>
      <c r="G111" t="s">
        <v>2</v>
      </c>
    </row>
    <row r="112" spans="1:7" ht="20.25">
      <c r="A112" t="s">
        <v>1</v>
      </c>
      <c r="B112" t="str">
        <f>CONCATENATE("&lt;entry&gt;",'Word List'!A112,"&lt;/entry&gt;")</f>
        <v>&lt;entry&gt;110&lt;/entry&gt;</v>
      </c>
      <c r="C112" t="str">
        <f>CONCATENATE("&lt;native_orthography&gt;",'Word List'!B112,"&lt;/native_orthography&gt;")</f>
        <v>&lt;native_orthography&gt;&lt;/native_orthography&gt;</v>
      </c>
      <c r="D112" t="str">
        <f>CONCATENATE("&lt;alt_orthography&gt;",'Word List'!C112,"&lt;/alt_orthography&gt;")</f>
        <v>&lt;alt_orthography&gt;&lt;/alt_orthography&gt;</v>
      </c>
      <c r="E112" t="str">
        <f>CONCATENATE("&lt;IPA_transcription&gt;",'Word List'!D112,"&lt;/IPA_transcription&gt;")</f>
        <v>&lt;IPA_transcription&gt;sɛnda&lt;/IPA_transcription&gt;</v>
      </c>
      <c r="F112" t="str">
        <f>CONCATENATE("&lt;gloss&gt;",'Word List'!E112,"&lt;/gloss&gt;")</f>
        <v>&lt;gloss&gt;leaking&lt;/gloss&gt;</v>
      </c>
      <c r="G112" t="s">
        <v>2</v>
      </c>
    </row>
    <row r="113" spans="1:7" ht="20.25">
      <c r="A113" t="s">
        <v>1</v>
      </c>
      <c r="B113" t="str">
        <f>CONCATENATE("&lt;entry&gt;",'Word List'!A113,"&lt;/entry&gt;")</f>
        <v>&lt;entry&gt;111&lt;/entry&gt;</v>
      </c>
      <c r="C113" t="str">
        <f>CONCATENATE("&lt;native_orthography&gt;",'Word List'!B113,"&lt;/native_orthography&gt;")</f>
        <v>&lt;native_orthography&gt;&lt;/native_orthography&gt;</v>
      </c>
      <c r="D113" t="str">
        <f>CONCATENATE("&lt;alt_orthography&gt;",'Word List'!C113,"&lt;/alt_orthography&gt;")</f>
        <v>&lt;alt_orthography&gt;&lt;/alt_orthography&gt;</v>
      </c>
      <c r="E113" t="str">
        <f>CONCATENATE("&lt;IPA_transcription&gt;",'Word List'!D113,"&lt;/IPA_transcription&gt;")</f>
        <v>&lt;IPA_transcription&gt;t̪ɔpt̪a&lt;/IPA_transcription&gt;</v>
      </c>
      <c r="F113" t="str">
        <f>CONCATENATE("&lt;gloss&gt;",'Word List'!E113,"&lt;/gloss&gt;")</f>
        <v>&lt;gloss&gt;hot&lt;/gloss&gt;</v>
      </c>
      <c r="G113" t="s">
        <v>2</v>
      </c>
    </row>
    <row r="114" spans="1:7" ht="20.25">
      <c r="A114" t="s">
        <v>1</v>
      </c>
      <c r="B114" t="str">
        <f>CONCATENATE("&lt;entry&gt;",'Word List'!A114,"&lt;/entry&gt;")</f>
        <v>&lt;entry&gt;112&lt;/entry&gt;</v>
      </c>
      <c r="C114" t="str">
        <f>CONCATENATE("&lt;native_orthography&gt;",'Word List'!B114,"&lt;/native_orthography&gt;")</f>
        <v>&lt;native_orthography&gt;&lt;/native_orthography&gt;</v>
      </c>
      <c r="D114" t="str">
        <f>CONCATENATE("&lt;alt_orthography&gt;",'Word List'!C114,"&lt;/alt_orthography&gt;")</f>
        <v>&lt;alt_orthography&gt;&lt;/alt_orthography&gt;</v>
      </c>
      <c r="E114" t="str">
        <f>CONCATENATE("&lt;IPA_transcription&gt;",'Word List'!D114,"&lt;/IPA_transcription&gt;")</f>
        <v>&lt;IPA_transcription&gt;sonnim&lt;/IPA_transcription&gt;</v>
      </c>
      <c r="F114" t="str">
        <f>CONCATENATE("&lt;gloss&gt;",'Word List'!E114,"&lt;/gloss&gt;")</f>
        <v>&lt;gloss&gt;guest&lt;/gloss&gt;</v>
      </c>
      <c r="G114" t="s">
        <v>2</v>
      </c>
    </row>
    <row r="115" spans="1:7" ht="20.25">
      <c r="A115" t="s">
        <v>1</v>
      </c>
      <c r="B115" t="str">
        <f>CONCATENATE("&lt;entry&gt;",'Word List'!A115,"&lt;/entry&gt;")</f>
        <v>&lt;entry&gt;113&lt;/entry&gt;</v>
      </c>
      <c r="C115" t="str">
        <f>CONCATENATE("&lt;native_orthography&gt;",'Word List'!B115,"&lt;/native_orthography&gt;")</f>
        <v>&lt;native_orthography&gt;&lt;/native_orthography&gt;</v>
      </c>
      <c r="D115" t="str">
        <f>CONCATENATE("&lt;alt_orthography&gt;",'Word List'!C115,"&lt;/alt_orthography&gt;")</f>
        <v>&lt;alt_orthography&gt;&lt;/alt_orthography&gt;</v>
      </c>
      <c r="E115" t="str">
        <f>CONCATENATE("&lt;IPA_transcription&gt;",'Word List'!D115,"&lt;/IPA_transcription&gt;")</f>
        <v>&lt;IPA_transcription&gt;omul&lt;/IPA_transcription&gt;</v>
      </c>
      <c r="F115" t="str">
        <f>CONCATENATE("&lt;gloss&gt;",'Word List'!E115,"&lt;/gloss&gt;")</f>
        <v>&lt;gloss&gt;dirt&lt;/gloss&gt;</v>
      </c>
      <c r="G115" t="s">
        <v>2</v>
      </c>
    </row>
    <row r="116" spans="1:7" ht="20.25">
      <c r="A116" t="s">
        <v>1</v>
      </c>
      <c r="B116" t="str">
        <f>CONCATENATE("&lt;entry&gt;",'Word List'!A116,"&lt;/entry&gt;")</f>
        <v>&lt;entry&gt;114&lt;/entry&gt;</v>
      </c>
      <c r="C116" t="str">
        <f>CONCATENATE("&lt;native_orthography&gt;",'Word List'!B116,"&lt;/native_orthography&gt;")</f>
        <v>&lt;native_orthography&gt;&lt;/native_orthography&gt;</v>
      </c>
      <c r="D116" t="str">
        <f>CONCATENATE("&lt;alt_orthography&gt;",'Word List'!C116,"&lt;/alt_orthography&gt;")</f>
        <v>&lt;alt_orthography&gt;&lt;/alt_orthography&gt;</v>
      </c>
      <c r="E116" t="str">
        <f>CONCATENATE("&lt;IPA_transcription&gt;",'Word List'!D116,"&lt;/IPA_transcription&gt;")</f>
        <v>&lt;IPA_transcription&gt;esɔ&lt;/IPA_transcription&gt;</v>
      </c>
      <c r="F116" t="str">
        <f>CONCATENATE("&lt;gloss&gt;",'Word List'!E116,"&lt;/gloss&gt;")</f>
        <v>&lt;gloss&gt;from&lt;/gloss&gt;</v>
      </c>
      <c r="G116" t="s">
        <v>2</v>
      </c>
    </row>
    <row r="117" spans="1:7" ht="20.25">
      <c r="A117" t="s">
        <v>1</v>
      </c>
      <c r="B117" t="str">
        <f>CONCATENATE("&lt;entry&gt;",'Word List'!A117,"&lt;/entry&gt;")</f>
        <v>&lt;entry&gt;115&lt;/entry&gt;</v>
      </c>
      <c r="C117" t="str">
        <f>CONCATENATE("&lt;native_orthography&gt;",'Word List'!B117,"&lt;/native_orthography&gt;")</f>
        <v>&lt;native_orthography&gt;&lt;/native_orthography&gt;</v>
      </c>
      <c r="D117" t="str">
        <f>CONCATENATE("&lt;alt_orthography&gt;",'Word List'!C117,"&lt;/alt_orthography&gt;")</f>
        <v>&lt;alt_orthography&gt;&lt;/alt_orthography&gt;</v>
      </c>
      <c r="E117" t="str">
        <f>CONCATENATE("&lt;IPA_transcription&gt;",'Word List'!D117,"&lt;/IPA_transcription&gt;")</f>
        <v>&lt;IPA_transcription&gt;kʰi&lt;/IPA_transcription&gt;</v>
      </c>
      <c r="F117" t="str">
        <f>CONCATENATE("&lt;gloss&gt;",'Word List'!E117,"&lt;/gloss&gt;")</f>
        <v>&lt;gloss&gt;rudder&lt;/gloss&gt;</v>
      </c>
      <c r="G117" t="s">
        <v>2</v>
      </c>
    </row>
    <row r="118" spans="1:7" ht="20.25">
      <c r="A118" t="s">
        <v>1</v>
      </c>
      <c r="B118" t="str">
        <f>CONCATENATE("&lt;entry&gt;",'Word List'!A118,"&lt;/entry&gt;")</f>
        <v>&lt;entry&gt;116&lt;/entry&gt;</v>
      </c>
      <c r="C118" t="str">
        <f>CONCATENATE("&lt;native_orthography&gt;",'Word List'!B118,"&lt;/native_orthography&gt;")</f>
        <v>&lt;native_orthography&gt;&lt;/native_orthography&gt;</v>
      </c>
      <c r="D118" t="str">
        <f>CONCATENATE("&lt;alt_orthography&gt;",'Word List'!C118,"&lt;/alt_orthography&gt;")</f>
        <v>&lt;alt_orthography&gt;&lt;/alt_orthography&gt;</v>
      </c>
      <c r="E118" t="str">
        <f>CONCATENATE("&lt;IPA_transcription&gt;",'Word List'!D118,"&lt;/IPA_transcription&gt;")</f>
        <v>&lt;IPA_transcription&gt;ʃɪl&lt;/IPA_transcription&gt;</v>
      </c>
      <c r="F118" t="str">
        <f>CONCATENATE("&lt;gloss&gt;",'Word List'!E118,"&lt;/gloss&gt;")</f>
        <v>&lt;gloss&gt;truth&lt;/gloss&gt;</v>
      </c>
      <c r="G118" t="s">
        <v>2</v>
      </c>
    </row>
    <row r="119" spans="1:7" ht="20.25">
      <c r="A119" t="s">
        <v>1</v>
      </c>
      <c r="B119" t="str">
        <f>CONCATENATE("&lt;entry&gt;",'Word List'!A119,"&lt;/entry&gt;")</f>
        <v>&lt;entry&gt;117&lt;/entry&gt;</v>
      </c>
      <c r="C119" t="str">
        <f>CONCATENATE("&lt;native_orthography&gt;",'Word List'!B119,"&lt;/native_orthography&gt;")</f>
        <v>&lt;native_orthography&gt;&lt;/native_orthography&gt;</v>
      </c>
      <c r="D119" t="str">
        <f>CONCATENATE("&lt;alt_orthography&gt;",'Word List'!C119,"&lt;/alt_orthography&gt;")</f>
        <v>&lt;alt_orthography&gt;&lt;/alt_orthography&gt;</v>
      </c>
      <c r="E119" t="str">
        <f>CONCATENATE("&lt;IPA_transcription&gt;",'Word List'!D119,"&lt;/IPA_transcription&gt;")</f>
        <v>&lt;IPA_transcription&gt;ipʰul&lt;/IPA_transcription&gt;</v>
      </c>
      <c r="F119" t="str">
        <f>CONCATENATE("&lt;gloss&gt;",'Word List'!E119,"&lt;/gloss&gt;")</f>
        <v>&lt;gloss&gt;this grass&lt;/gloss&gt;</v>
      </c>
      <c r="G119" t="s">
        <v>2</v>
      </c>
    </row>
    <row r="120" spans="1:7" ht="20.25">
      <c r="A120" t="s">
        <v>1</v>
      </c>
      <c r="B120" t="str">
        <f>CONCATENATE("&lt;entry&gt;",'Word List'!A120,"&lt;/entry&gt;")</f>
        <v>&lt;entry&gt;118&lt;/entry&gt;</v>
      </c>
      <c r="C120" t="str">
        <f>CONCATENATE("&lt;native_orthography&gt;",'Word List'!B120,"&lt;/native_orthography&gt;")</f>
        <v>&lt;native_orthography&gt;&lt;/native_orthography&gt;</v>
      </c>
      <c r="D120" t="str">
        <f>CONCATENATE("&lt;alt_orthography&gt;",'Word List'!C120,"&lt;/alt_orthography&gt;")</f>
        <v>&lt;alt_orthography&gt;&lt;/alt_orthography&gt;</v>
      </c>
      <c r="E120" t="str">
        <f>CONCATENATE("&lt;IPA_transcription&gt;",'Word List'!D120,"&lt;/IPA_transcription&gt;")</f>
        <v>&lt;IPA_transcription&gt;pʔul&lt;/IPA_transcription&gt;</v>
      </c>
      <c r="F120" t="str">
        <f>CONCATENATE("&lt;gloss&gt;",'Word List'!E120,"&lt;/gloss&gt;")</f>
        <v>&lt;gloss&gt;horn&lt;/gloss&gt;</v>
      </c>
      <c r="G120" t="s">
        <v>2</v>
      </c>
    </row>
    <row r="121" spans="1:7" ht="20.25">
      <c r="A121" t="s">
        <v>1</v>
      </c>
      <c r="B121" t="str">
        <f>CONCATENATE("&lt;entry&gt;",'Word List'!A121,"&lt;/entry&gt;")</f>
        <v>&lt;entry&gt;119&lt;/entry&gt;</v>
      </c>
      <c r="C121" t="str">
        <f>CONCATENATE("&lt;native_orthography&gt;",'Word List'!B121,"&lt;/native_orthography&gt;")</f>
        <v>&lt;native_orthography&gt;&lt;/native_orthography&gt;</v>
      </c>
      <c r="D121" t="str">
        <f>CONCATENATE("&lt;alt_orthography&gt;",'Word List'!C121,"&lt;/alt_orthography&gt;")</f>
        <v>&lt;alt_orthography&gt;&lt;/alt_orthography&gt;</v>
      </c>
      <c r="E121" t="str">
        <f>CONCATENATE("&lt;IPA_transcription&gt;",'Word List'!D121,"&lt;/IPA_transcription&gt;")</f>
        <v>&lt;IPA_transcription&gt;kwan&lt;/IPA_transcription&gt;</v>
      </c>
      <c r="F121" t="str">
        <f>CONCATENATE("&lt;gloss&gt;",'Word List'!E121,"&lt;/gloss&gt;")</f>
        <v>&lt;gloss&gt;coffin&lt;/gloss&gt;</v>
      </c>
      <c r="G121" t="s">
        <v>2</v>
      </c>
    </row>
    <row r="122" spans="1:7" ht="20.25">
      <c r="A122" t="s">
        <v>1</v>
      </c>
      <c r="B122" t="str">
        <f>CONCATENATE("&lt;entry&gt;",'Word List'!A122,"&lt;/entry&gt;")</f>
        <v>&lt;entry&gt;120&lt;/entry&gt;</v>
      </c>
      <c r="C122" t="str">
        <f>CONCATENATE("&lt;native_orthography&gt;",'Word List'!B122,"&lt;/native_orthography&gt;")</f>
        <v>&lt;native_orthography&gt;&lt;/native_orthography&gt;</v>
      </c>
      <c r="D122" t="str">
        <f>CONCATENATE("&lt;alt_orthography&gt;",'Word List'!C122,"&lt;/alt_orthography&gt;")</f>
        <v>&lt;alt_orthography&gt;&lt;/alt_orthography&gt;</v>
      </c>
      <c r="E122" t="str">
        <f>CONCATENATE("&lt;IPA_transcription&gt;",'Word List'!D122,"&lt;/IPA_transcription&gt;")</f>
        <v>&lt;IPA_transcription&gt;kyguk&lt;/IPA_transcription&gt;</v>
      </c>
      <c r="F122" t="str">
        <f>CONCATENATE("&lt;gloss&gt;",'Word List'!E122,"&lt;/gloss&gt;")</f>
        <v>&lt;gloss&gt;your country&lt;/gloss&gt;</v>
      </c>
      <c r="G122" t="s">
        <v>2</v>
      </c>
    </row>
    <row r="123" spans="1:7" ht="20.25">
      <c r="A123" t="s">
        <v>1</v>
      </c>
      <c r="B123" t="str">
        <f>CONCATENATE("&lt;entry&gt;",'Word List'!A123,"&lt;/entry&gt;")</f>
        <v>&lt;entry&gt;121&lt;/entry&gt;</v>
      </c>
      <c r="C123" t="str">
        <f>CONCATENATE("&lt;native_orthography&gt;",'Word List'!B123,"&lt;/native_orthography&gt;")</f>
        <v>&lt;native_orthography&gt;&lt;/native_orthography&gt;</v>
      </c>
      <c r="D123" t="str">
        <f>CONCATENATE("&lt;alt_orthography&gt;",'Word List'!C123,"&lt;/alt_orthography&gt;")</f>
        <v>&lt;alt_orthography&gt;&lt;/alt_orthography&gt;</v>
      </c>
      <c r="E123" t="str">
        <f>CONCATENATE("&lt;IPA_transcription&gt;",'Word List'!D123,"&lt;/IPA_transcription&gt;")</f>
        <v>&lt;IPA_transcription&gt;t̪oŋjaŋ&lt;/IPA_transcription&gt;</v>
      </c>
      <c r="F123" t="str">
        <f>CONCATENATE("&lt;gloss&gt;",'Word List'!E123,"&lt;/gloss&gt;")</f>
        <v>&lt;gloss&gt;Orient&lt;/gloss&gt;</v>
      </c>
      <c r="G123" t="s">
        <v>2</v>
      </c>
    </row>
    <row r="124" spans="1:7" ht="20.25">
      <c r="A124" t="s">
        <v>1</v>
      </c>
      <c r="B124" t="str">
        <f>CONCATENATE("&lt;entry&gt;",'Word List'!A124,"&lt;/entry&gt;")</f>
        <v>&lt;entry&gt;122&lt;/entry&gt;</v>
      </c>
      <c r="C124" t="str">
        <f>CONCATENATE("&lt;native_orthography&gt;",'Word List'!B124,"&lt;/native_orthography&gt;")</f>
        <v>&lt;native_orthography&gt;&lt;/native_orthography&gt;</v>
      </c>
      <c r="D124" t="str">
        <f>CONCATENATE("&lt;alt_orthography&gt;",'Word List'!C124,"&lt;/alt_orthography&gt;")</f>
        <v>&lt;alt_orthography&gt;&lt;/alt_orthography&gt;</v>
      </c>
      <c r="E124" t="str">
        <f>CONCATENATE("&lt;IPA_transcription&gt;",'Word List'!D124,"&lt;/IPA_transcription&gt;")</f>
        <v>&lt;IPA_transcription&gt;it̪al&lt;/IPA_transcription&gt;</v>
      </c>
      <c r="F124" t="str">
        <f>CONCATENATE("&lt;gloss&gt;",'Word List'!E124,"&lt;/gloss&gt;")</f>
        <v>&lt;gloss&gt;this month&lt;/gloss&gt;</v>
      </c>
      <c r="G124" t="s">
        <v>2</v>
      </c>
    </row>
    <row r="125" spans="1:7" ht="20.25">
      <c r="A125" t="s">
        <v>1</v>
      </c>
      <c r="B125" t="str">
        <f>CONCATENATE("&lt;entry&gt;",'Word List'!A125,"&lt;/entry&gt;")</f>
        <v>&lt;entry&gt;123&lt;/entry&gt;</v>
      </c>
      <c r="C125" t="str">
        <f>CONCATENATE("&lt;native_orthography&gt;",'Word List'!B125,"&lt;/native_orthography&gt;")</f>
        <v>&lt;native_orthography&gt;&lt;/native_orthography&gt;</v>
      </c>
      <c r="D125" t="str">
        <f>CONCATENATE("&lt;alt_orthography&gt;",'Word List'!C125,"&lt;/alt_orthography&gt;")</f>
        <v>&lt;alt_orthography&gt;&lt;/alt_orthography&gt;</v>
      </c>
      <c r="E125" t="str">
        <f>CONCATENATE("&lt;IPA_transcription&gt;",'Word List'!D125,"&lt;/IPA_transcription&gt;")</f>
        <v>&lt;IPA_transcription&gt;tʃy&lt;/IPA_transcription&gt;</v>
      </c>
      <c r="F125" t="str">
        <f>CONCATENATE("&lt;gloss&gt;",'Word List'!E125,"&lt;/gloss&gt;")</f>
        <v>&lt;gloss&gt;mouse&lt;/gloss&gt;</v>
      </c>
      <c r="G125" t="s">
        <v>2</v>
      </c>
    </row>
    <row r="126" spans="1:7" ht="20.25">
      <c r="A126" t="s">
        <v>1</v>
      </c>
      <c r="B126" t="str">
        <f>CONCATENATE("&lt;entry&gt;",'Word List'!A126,"&lt;/entry&gt;")</f>
        <v>&lt;entry&gt;124&lt;/entry&gt;</v>
      </c>
      <c r="C126" t="str">
        <f>CONCATENATE("&lt;native_orthography&gt;",'Word List'!B126,"&lt;/native_orthography&gt;")</f>
        <v>&lt;native_orthography&gt;&lt;/native_orthography&gt;</v>
      </c>
      <c r="D126" t="str">
        <f>CONCATENATE("&lt;alt_orthography&gt;",'Word List'!C126,"&lt;/alt_orthography&gt;")</f>
        <v>&lt;alt_orthography&gt;&lt;/alt_orthography&gt;</v>
      </c>
      <c r="E126" t="str">
        <f>CONCATENATE("&lt;IPA_transcription&gt;",'Word List'!D126,"&lt;/IPA_transcription&gt;")</f>
        <v>&lt;IPA_transcription&gt;sʔonsal&lt;/IPA_transcription&gt;</v>
      </c>
      <c r="F126" t="str">
        <f>CONCATENATE("&lt;gloss&gt;",'Word List'!E126,"&lt;/gloss&gt;")</f>
        <v>&lt;gloss&gt;fast&lt;/gloss&gt;</v>
      </c>
      <c r="G126" t="s">
        <v>2</v>
      </c>
    </row>
    <row r="127" spans="1:7" ht="20.25">
      <c r="A127" t="s">
        <v>1</v>
      </c>
      <c r="B127" t="str">
        <f>CONCATENATE("&lt;entry&gt;",'Word List'!A127,"&lt;/entry&gt;")</f>
        <v>&lt;entry&gt;125&lt;/entry&gt;</v>
      </c>
      <c r="C127" t="str">
        <f>CONCATENATE("&lt;native_orthography&gt;",'Word List'!B127,"&lt;/native_orthography&gt;")</f>
        <v>&lt;native_orthography&gt;&lt;/native_orthography&gt;</v>
      </c>
      <c r="D127" t="str">
        <f>CONCATENATE("&lt;alt_orthography&gt;",'Word List'!C127,"&lt;/alt_orthography&gt;")</f>
        <v>&lt;alt_orthography&gt;&lt;/alt_orthography&gt;</v>
      </c>
      <c r="E127" t="str">
        <f>CONCATENATE("&lt;IPA_transcription&gt;",'Word List'!D127,"&lt;/IPA_transcription&gt;")</f>
        <v>&lt;IPA_transcription&gt;kɛbaŋ&lt;/IPA_transcription&gt;</v>
      </c>
      <c r="F127" t="str">
        <f>CONCATENATE("&lt;gloss&gt;",'Word List'!E127,"&lt;/gloss&gt;")</f>
        <v>&lt;gloss&gt;open&lt;/gloss&gt;</v>
      </c>
      <c r="G127" t="s">
        <v>2</v>
      </c>
    </row>
    <row r="128" spans="1:7" ht="20.25">
      <c r="A128" t="s">
        <v>1</v>
      </c>
      <c r="B128" t="str">
        <f>CONCATENATE("&lt;entry&gt;",'Word List'!A128,"&lt;/entry&gt;")</f>
        <v>&lt;entry&gt;126&lt;/entry&gt;</v>
      </c>
      <c r="C128" t="str">
        <f>CONCATENATE("&lt;native_orthography&gt;",'Word List'!B128,"&lt;/native_orthography&gt;")</f>
        <v>&lt;native_orthography&gt;&lt;/native_orthography&gt;</v>
      </c>
      <c r="D128" t="str">
        <f>CONCATENATE("&lt;alt_orthography&gt;",'Word List'!C128,"&lt;/alt_orthography&gt;")</f>
        <v>&lt;alt_orthography&gt;&lt;/alt_orthography&gt;</v>
      </c>
      <c r="E128" t="str">
        <f>CONCATENATE("&lt;IPA_transcription&gt;",'Word List'!D128,"&lt;/IPA_transcription&gt;")</f>
        <v>&lt;IPA_transcription&gt;sɔri&lt;/IPA_transcription&gt;</v>
      </c>
      <c r="F128" t="str">
        <f>CONCATENATE("&lt;gloss&gt;",'Word List'!E128,"&lt;/gloss&gt;")</f>
        <v>&lt;gloss&gt;frost&lt;/gloss&gt;</v>
      </c>
      <c r="G128" t="s">
        <v>2</v>
      </c>
    </row>
    <row r="129" spans="1:7" ht="20.25">
      <c r="A129" t="s">
        <v>1</v>
      </c>
      <c r="B129" t="str">
        <f>CONCATENATE("&lt;entry&gt;",'Word List'!A129,"&lt;/entry&gt;")</f>
        <v>&lt;entry&gt;127&lt;/entry&gt;</v>
      </c>
      <c r="C129" t="str">
        <f>CONCATENATE("&lt;native_orthography&gt;",'Word List'!B129,"&lt;/native_orthography&gt;")</f>
        <v>&lt;native_orthography&gt;&lt;/native_orthography&gt;</v>
      </c>
      <c r="D129" t="str">
        <f>CONCATENATE("&lt;alt_orthography&gt;",'Word List'!C129,"&lt;/alt_orthography&gt;")</f>
        <v>&lt;alt_orthography&gt;&lt;/alt_orthography&gt;</v>
      </c>
      <c r="E129" t="str">
        <f>CONCATENATE("&lt;IPA_transcription&gt;",'Word List'!D129,"&lt;/IPA_transcription&gt;")</f>
        <v>&lt;IPA_transcription&gt;tɯŋ&lt;/IPA_transcription&gt;</v>
      </c>
      <c r="F129" t="str">
        <f>CONCATENATE("&lt;gloss&gt;",'Word List'!E129,"&lt;/gloss&gt;")</f>
        <v>&lt;gloss&gt;the back&lt;/gloss&gt;</v>
      </c>
      <c r="G129" t="s">
        <v>2</v>
      </c>
    </row>
    <row r="130" spans="1:7" ht="20.25">
      <c r="A130" t="s">
        <v>1</v>
      </c>
      <c r="B130" t="str">
        <f>CONCATENATE("&lt;entry&gt;",'Word List'!A130,"&lt;/entry&gt;")</f>
        <v>&lt;entry&gt;128&lt;/entry&gt;</v>
      </c>
      <c r="C130" t="str">
        <f>CONCATENATE("&lt;native_orthography&gt;",'Word List'!B130,"&lt;/native_orthography&gt;")</f>
        <v>&lt;native_orthography&gt;&lt;/native_orthography&gt;</v>
      </c>
      <c r="D130" t="str">
        <f>CONCATENATE("&lt;alt_orthography&gt;",'Word List'!C130,"&lt;/alt_orthography&gt;")</f>
        <v>&lt;alt_orthography&gt;&lt;/alt_orthography&gt;</v>
      </c>
      <c r="E130" t="str">
        <f>CONCATENATE("&lt;IPA_transcription&gt;",'Word List'!D130,"&lt;/IPA_transcription&gt;")</f>
        <v>&lt;IPA_transcription&gt;seda&lt;/IPA_transcription&gt;</v>
      </c>
      <c r="F130" t="str">
        <f>CONCATENATE("&lt;gloss&gt;",'Word List'!E130,"&lt;/gloss&gt;")</f>
        <v>&lt;gloss&gt;strong&lt;/gloss&gt;</v>
      </c>
      <c r="G130" t="s">
        <v>2</v>
      </c>
    </row>
    <row r="131" spans="1:7" ht="20.25">
      <c r="A131" t="s">
        <v>1</v>
      </c>
      <c r="B131" t="str">
        <f>CONCATENATE("&lt;entry&gt;",'Word List'!A131,"&lt;/entry&gt;")</f>
        <v>&lt;entry&gt;129&lt;/entry&gt;</v>
      </c>
      <c r="C131" t="str">
        <f>CONCATENATE("&lt;native_orthography&gt;",'Word List'!B131,"&lt;/native_orthography&gt;")</f>
        <v>&lt;native_orthography&gt;&lt;/native_orthography&gt;</v>
      </c>
      <c r="D131" t="str">
        <f>CONCATENATE("&lt;alt_orthography&gt;",'Word List'!C131,"&lt;/alt_orthography&gt;")</f>
        <v>&lt;alt_orthography&gt;&lt;/alt_orthography&gt;</v>
      </c>
      <c r="E131" t="str">
        <f>CONCATENATE("&lt;IPA_transcription&gt;",'Word List'!D131,"&lt;/IPA_transcription&gt;")</f>
        <v>&lt;IPA_transcription&gt;kʔida&lt;/IPA_transcription&gt;</v>
      </c>
      <c r="F131" t="str">
        <f>CONCATENATE("&lt;gloss&gt;",'Word List'!E131,"&lt;/gloss&gt;")</f>
        <v>&lt;gloss&gt;insert&lt;/gloss&gt;</v>
      </c>
      <c r="G131" t="s">
        <v>2</v>
      </c>
    </row>
    <row r="132" spans="1:7" ht="20.25">
      <c r="A132" t="s">
        <v>1</v>
      </c>
      <c r="B132" t="str">
        <f>CONCATENATE("&lt;entry&gt;",'Word List'!A132,"&lt;/entry&gt;")</f>
        <v>&lt;entry&gt;130&lt;/entry&gt;</v>
      </c>
      <c r="C132" t="str">
        <f>CONCATENATE("&lt;native_orthography&gt;",'Word List'!B132,"&lt;/native_orthography&gt;")</f>
        <v>&lt;native_orthography&gt;&lt;/native_orthography&gt;</v>
      </c>
      <c r="D132" t="str">
        <f>CONCATENATE("&lt;alt_orthography&gt;",'Word List'!C132,"&lt;/alt_orthography&gt;")</f>
        <v>&lt;alt_orthography&gt;&lt;/alt_orthography&gt;</v>
      </c>
      <c r="E132" t="str">
        <f>CONCATENATE("&lt;IPA_transcription&gt;",'Word List'!D132,"&lt;/IPA_transcription&gt;")</f>
        <v>&lt;IPA_transcription&gt;t̪ʰal&lt;/IPA_transcription&gt;</v>
      </c>
      <c r="F132" t="str">
        <f>CONCATENATE("&lt;gloss&gt;",'Word List'!E132,"&lt;/gloss&gt;")</f>
        <v>&lt;gloss&gt;problem &lt;/gloss&gt;</v>
      </c>
      <c r="G132" t="s">
        <v>2</v>
      </c>
    </row>
    <row r="133" ht="20.25">
      <c r="A133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2008-09-28T16:15:49Z</dcterms:modified>
  <cp:category/>
  <cp:version/>
  <cp:contentType/>
  <cp:contentStatus/>
</cp:coreProperties>
</file>