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<sst xmlns="http://schemas.openxmlformats.org/spreadsheetml/2006/main" count="1056" uniqueCount="534">
  <si>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</si>
  <si>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</si>
  <si>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</si>
  <si>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</si>
  <si>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</si>
  <si>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</si>
  <si>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</si>
  <si>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</si>
  <si>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</si>
  <si>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Icelandic</t>
  </si>
  <si>
    <t>Broad Transcription</t>
  </si>
  <si>
    <t>Narrow Transcription</t>
  </si>
  <si>
    <t>bíð</t>
  </si>
  <si>
    <t>bið</t>
  </si>
  <si>
    <t>beð</t>
  </si>
  <si>
    <t>böð</t>
  </si>
  <si>
    <t>bað</t>
  </si>
  <si>
    <t>búð</t>
  </si>
  <si>
    <t>boð</t>
  </si>
  <si>
    <t>bar</t>
  </si>
  <si>
    <t>ber</t>
  </si>
  <si>
    <t>byr</t>
  </si>
  <si>
    <t>býr</t>
  </si>
  <si>
    <t>bur</t>
  </si>
  <si>
    <t>bor</t>
  </si>
  <si>
    <t>búr</t>
  </si>
  <si>
    <t>bór</t>
  </si>
  <si>
    <t>bær</t>
  </si>
  <si>
    <t>beið</t>
  </si>
  <si>
    <t>bauð</t>
  </si>
  <si>
    <t>bæðir</t>
  </si>
  <si>
    <t>báðir</t>
  </si>
  <si>
    <t>lygi</t>
  </si>
  <si>
    <t>lyga</t>
  </si>
  <si>
    <t>logi</t>
  </si>
  <si>
    <t>loga</t>
  </si>
  <si>
    <t>hugi</t>
  </si>
  <si>
    <t>huga</t>
  </si>
  <si>
    <t>hér</t>
  </si>
  <si>
    <t>her</t>
  </si>
  <si>
    <t>ana</t>
  </si>
  <si>
    <t>Anna</t>
  </si>
  <si>
    <t>er</t>
  </si>
  <si>
    <t>err</t>
  </si>
  <si>
    <t>ys</t>
  </si>
  <si>
    <t>iss</t>
  </si>
  <si>
    <t>lít</t>
  </si>
  <si>
    <t>lítt</t>
  </si>
  <si>
    <t>fön</t>
  </si>
  <si>
    <t>fönn</t>
  </si>
  <si>
    <t>gruna</t>
  </si>
  <si>
    <t>grunna</t>
  </si>
  <si>
    <t>okur</t>
  </si>
  <si>
    <t>okkur</t>
  </si>
  <si>
    <t>múta</t>
  </si>
  <si>
    <t>mútta</t>
  </si>
  <si>
    <t>át</t>
  </si>
  <si>
    <t>átt</t>
  </si>
  <si>
    <t>lét</t>
  </si>
  <si>
    <t>létt</t>
  </si>
  <si>
    <t>væna</t>
  </si>
  <si>
    <t>vænna</t>
  </si>
  <si>
    <t>blaut</t>
  </si>
  <si>
    <t>blautt</t>
  </si>
  <si>
    <t>leit</t>
  </si>
  <si>
    <t>leitt</t>
  </si>
  <si>
    <t>far</t>
  </si>
  <si>
    <t>var</t>
  </si>
  <si>
    <t>par</t>
  </si>
  <si>
    <t>mar</t>
  </si>
  <si>
    <t>kól</t>
  </si>
  <si>
    <t>gól</t>
  </si>
  <si>
    <t>kjól</t>
  </si>
  <si>
    <t>jól</t>
  </si>
  <si>
    <t>hjól</t>
  </si>
  <si>
    <t>ker</t>
  </si>
  <si>
    <t>der</t>
  </si>
  <si>
    <t>ger</t>
  </si>
  <si>
    <t>mer</t>
  </si>
  <si>
    <t>tala</t>
  </si>
  <si>
    <t>sala</t>
  </si>
  <si>
    <t>mala</t>
  </si>
  <si>
    <t>bala</t>
  </si>
  <si>
    <t>dala</t>
  </si>
  <si>
    <t>kjala</t>
  </si>
  <si>
    <t>kala</t>
  </si>
  <si>
    <t>gala</t>
  </si>
  <si>
    <t>fala</t>
  </si>
  <si>
    <t>vala</t>
  </si>
  <si>
    <t>ná</t>
  </si>
  <si>
    <t>lá</t>
  </si>
  <si>
    <t>rá</t>
  </si>
  <si>
    <t>tá</t>
  </si>
  <si>
    <t>dá</t>
  </si>
  <si>
    <t>gjá</t>
  </si>
  <si>
    <t>ká</t>
  </si>
  <si>
    <t>fá</t>
  </si>
  <si>
    <t>vá</t>
  </si>
  <si>
    <t>sá</t>
  </si>
  <si>
    <t>há</t>
  </si>
  <si>
    <t>má</t>
  </si>
  <si>
    <t>já</t>
  </si>
  <si>
    <t>hjá</t>
  </si>
  <si>
    <t>lána</t>
  </si>
  <si>
    <t>hlána</t>
  </si>
  <si>
    <t>hné</t>
  </si>
  <si>
    <t>né</t>
  </si>
  <si>
    <t>hrá</t>
  </si>
  <si>
    <t>hespa</t>
  </si>
  <si>
    <t>heppinn</t>
  </si>
  <si>
    <t>hestur</t>
  </si>
  <si>
    <t>bratt</t>
  </si>
  <si>
    <t>brekka</t>
  </si>
  <si>
    <t>askur</t>
  </si>
  <si>
    <t>veski</t>
  </si>
  <si>
    <t>kobbi</t>
  </si>
  <si>
    <t>lamp</t>
  </si>
  <si>
    <t>saddur</t>
  </si>
  <si>
    <t>öld</t>
  </si>
  <si>
    <t>beggja</t>
  </si>
  <si>
    <t>rigna</t>
  </si>
  <si>
    <t>högg</t>
  </si>
  <si>
    <t>kaffi</t>
  </si>
  <si>
    <t>eff</t>
  </si>
  <si>
    <t>hissa</t>
  </si>
  <si>
    <t>hvass</t>
  </si>
  <si>
    <t>hugsa</t>
  </si>
  <si>
    <t>sagt</t>
  </si>
  <si>
    <t>hafa</t>
  </si>
  <si>
    <t>haf</t>
  </si>
  <si>
    <t>eða</t>
  </si>
  <si>
    <t>leigi</t>
  </si>
  <si>
    <t>eiga</t>
  </si>
  <si>
    <t>lag</t>
  </si>
  <si>
    <t>öl</t>
  </si>
  <si>
    <t>mylla</t>
  </si>
  <si>
    <t>elta</t>
  </si>
  <si>
    <t>gutl</t>
  </si>
  <si>
    <t>vera</t>
  </si>
  <si>
    <t>kyrr</t>
  </si>
  <si>
    <t>erta</t>
  </si>
  <si>
    <t>koma</t>
  </si>
  <si>
    <t>komma</t>
  </si>
  <si>
    <t>kom</t>
  </si>
  <si>
    <t>fimmti</t>
  </si>
  <si>
    <t>vani</t>
  </si>
  <si>
    <t>lán</t>
  </si>
  <si>
    <t>manni</t>
  </si>
  <si>
    <t>höfn</t>
  </si>
  <si>
    <t>vanta</t>
  </si>
  <si>
    <t>banki</t>
  </si>
  <si>
    <t>hringt</t>
  </si>
  <si>
    <t>(I) wait</t>
  </si>
  <si>
    <t>(a) wait</t>
  </si>
  <si>
    <t>flowerbed</t>
  </si>
  <si>
    <t>baths</t>
  </si>
  <si>
    <t>bath, bade</t>
  </si>
  <si>
    <t>boutique, shop</t>
  </si>
  <si>
    <t>invitation</t>
  </si>
  <si>
    <t>berry, naked</t>
  </si>
  <si>
    <t>leeward wind</t>
  </si>
  <si>
    <t>(he) lives</t>
  </si>
  <si>
    <t>son (poetic)</t>
  </si>
  <si>
    <t>boring drill</t>
  </si>
  <si>
    <t>(a) cage</t>
  </si>
  <si>
    <t>boron</t>
  </si>
  <si>
    <t>town, farmhouse</t>
  </si>
  <si>
    <t xml:space="preserve">(I) waited </t>
  </si>
  <si>
    <t>(I) invited</t>
  </si>
  <si>
    <t>to ask (subjunctive past)</t>
  </si>
  <si>
    <t>both</t>
  </si>
  <si>
    <t>bore (past tense "to bear")</t>
  </si>
  <si>
    <t>(a) lie</t>
  </si>
  <si>
    <t>lies (possessive)</t>
  </si>
  <si>
    <t>(a) flame</t>
  </si>
  <si>
    <t>flames (possessive)</t>
  </si>
  <si>
    <t>(a) mind</t>
  </si>
  <si>
    <t>mind (possessive)</t>
  </si>
  <si>
    <t>here</t>
  </si>
  <si>
    <t>army</t>
  </si>
  <si>
    <t>to rush</t>
  </si>
  <si>
    <t>Ann</t>
  </si>
  <si>
    <t>he is</t>
  </si>
  <si>
    <t>R'</t>
  </si>
  <si>
    <t>noise</t>
  </si>
  <si>
    <t>a hissing noise</t>
  </si>
  <si>
    <t>look</t>
  </si>
  <si>
    <t>little</t>
  </si>
  <si>
    <t>Santa Ana wind</t>
  </si>
  <si>
    <t>snow</t>
  </si>
  <si>
    <t>suspect</t>
  </si>
  <si>
    <t>foundations</t>
  </si>
  <si>
    <t>to practice usury</t>
  </si>
  <si>
    <t>us</t>
  </si>
  <si>
    <t>to bribe</t>
  </si>
  <si>
    <t>mommy</t>
  </si>
  <si>
    <t>ate</t>
  </si>
  <si>
    <t>direction</t>
  </si>
  <si>
    <t>let</t>
  </si>
  <si>
    <t>easy</t>
  </si>
  <si>
    <t>waiter (nom.)</t>
  </si>
  <si>
    <t>waiter (acc.)</t>
  </si>
  <si>
    <t>promising (fem. sing.̠)</t>
  </si>
  <si>
    <t>promising (genitive pl.)</t>
  </si>
  <si>
    <t>wet (fem.)</t>
  </si>
  <si>
    <t>wet (neut.)</t>
  </si>
  <si>
    <t>looked</t>
  </si>
  <si>
    <t>sorry</t>
  </si>
  <si>
    <t>fare</t>
  </si>
  <si>
    <t>was</t>
  </si>
  <si>
    <t>there</t>
  </si>
  <si>
    <t>pair</t>
  </si>
  <si>
    <t>bore</t>
  </si>
  <si>
    <t>ocean, bruise</t>
  </si>
  <si>
    <t>to become frost-bitten</t>
  </si>
  <si>
    <t>(he) crowed</t>
  </si>
  <si>
    <t>(a) dress</t>
  </si>
  <si>
    <t>Christmas</t>
  </si>
  <si>
    <t>wheel</t>
  </si>
  <si>
    <t>carries, naked</t>
  </si>
  <si>
    <t>jug, tub</t>
  </si>
  <si>
    <t>visor on a cap</t>
  </si>
  <si>
    <t>yeast</t>
  </si>
  <si>
    <t>(I) bruise</t>
  </si>
  <si>
    <t>speak</t>
  </si>
  <si>
    <t>(a) sale</t>
  </si>
  <si>
    <t>grind</t>
  </si>
  <si>
    <t>tub (acc.)</t>
  </si>
  <si>
    <t>valley (genitive pl.)</t>
  </si>
  <si>
    <t>binding of books</t>
  </si>
  <si>
    <t>to become frostbitten</t>
  </si>
  <si>
    <t>to crow</t>
  </si>
  <si>
    <t>to sell</t>
  </si>
  <si>
    <t>(a) polished stone</t>
  </si>
  <si>
    <t>to get</t>
  </si>
  <si>
    <t>to lie (past tense)</t>
  </si>
  <si>
    <t>gymnastic bar</t>
  </si>
  <si>
    <t>(a) toe</t>
  </si>
  <si>
    <t>to admire</t>
  </si>
  <si>
    <t>(a) crayon</t>
  </si>
  <si>
    <t>K'</t>
  </si>
  <si>
    <t>danger</t>
  </si>
  <si>
    <t>then</t>
  </si>
  <si>
    <t>saw (verb)</t>
  </si>
  <si>
    <t>H'</t>
  </si>
  <si>
    <t>may (verb)</t>
  </si>
  <si>
    <t>yes</t>
  </si>
  <si>
    <t>with</t>
  </si>
  <si>
    <t>to lend</t>
  </si>
  <si>
    <t>to thaw</t>
  </si>
  <si>
    <t>knee</t>
  </si>
  <si>
    <t>neither</t>
  </si>
  <si>
    <t>raw</t>
  </si>
  <si>
    <t>hasp</t>
  </si>
  <si>
    <t>lucky</t>
  </si>
  <si>
    <t>horse</t>
  </si>
  <si>
    <t>steep</t>
  </si>
  <si>
    <t>slope</t>
  </si>
  <si>
    <t>ash tree</t>
  </si>
  <si>
    <t>purse</t>
  </si>
  <si>
    <t>(he) knows</t>
  </si>
  <si>
    <t>bore, carried</t>
  </si>
  <si>
    <t>seal</t>
  </si>
  <si>
    <t>lamb</t>
  </si>
  <si>
    <t>visor</t>
  </si>
  <si>
    <t>satiated</t>
  </si>
  <si>
    <t>century</t>
  </si>
  <si>
    <t>to rain</t>
  </si>
  <si>
    <t>(a) blow</t>
  </si>
  <si>
    <t>coffee</t>
  </si>
  <si>
    <t>F'</t>
  </si>
  <si>
    <t>saw</t>
  </si>
  <si>
    <t>surprised</t>
  </si>
  <si>
    <t>strong wind</t>
  </si>
  <si>
    <t>think</t>
  </si>
  <si>
    <t>said</t>
  </si>
  <si>
    <t>to have</t>
  </si>
  <si>
    <t>ocean</t>
  </si>
  <si>
    <t>or</t>
  </si>
  <si>
    <t>bath</t>
  </si>
  <si>
    <t>(I) rent</t>
  </si>
  <si>
    <t>to own</t>
  </si>
  <si>
    <t>?</t>
  </si>
  <si>
    <t>to lay (past tense)</t>
  </si>
  <si>
    <t>to speak</t>
  </si>
  <si>
    <t>ale</t>
  </si>
  <si>
    <t>mill</t>
  </si>
  <si>
    <t>pursue, stalk</t>
  </si>
  <si>
    <t>dabbling</t>
  </si>
  <si>
    <t>to be</t>
  </si>
  <si>
    <t>still</t>
  </si>
  <si>
    <t>tease</t>
  </si>
  <si>
    <t>may</t>
  </si>
  <si>
    <t>come</t>
  </si>
  <si>
    <t>comma</t>
  </si>
  <si>
    <t>came</t>
  </si>
  <si>
    <t>the fifth</t>
  </si>
  <si>
    <t>habit</t>
  </si>
  <si>
    <t>loan</t>
  </si>
  <si>
    <t>man</t>
  </si>
  <si>
    <t>harbor</t>
  </si>
  <si>
    <t>lack</t>
  </si>
  <si>
    <t>thing (dative)</t>
  </si>
  <si>
    <t>a bank (dative)</t>
  </si>
  <si>
    <t>thing (nom.)</t>
  </si>
  <si>
    <t>thing (genitive)</t>
  </si>
  <si>
    <t>called</t>
  </si>
  <si>
    <t>þjón</t>
  </si>
  <si>
    <t>þjónn</t>
  </si>
  <si>
    <t>þar</t>
  </si>
  <si>
    <t>þá</t>
  </si>
  <si>
    <t>þekkir</t>
  </si>
  <si>
    <t>þingi</t>
  </si>
  <si>
    <t>þing</t>
  </si>
  <si>
    <t>þings</t>
  </si>
  <si>
    <t>biːð</t>
  </si>
  <si>
    <t>biːð̭</t>
  </si>
  <si>
    <t>bɪːð</t>
  </si>
  <si>
    <t>bɪːð̭</t>
  </si>
  <si>
    <t>bɛːð</t>
  </si>
  <si>
    <t>bɛːð̭</t>
  </si>
  <si>
    <t>bœːð</t>
  </si>
  <si>
    <t>bœːð̭</t>
  </si>
  <si>
    <t>baːð</t>
  </si>
  <si>
    <t>baːð̭</t>
  </si>
  <si>
    <t>buːð</t>
  </si>
  <si>
    <t>buːð̭</t>
  </si>
  <si>
    <t>bɔːð</t>
  </si>
  <si>
    <t>bɔːð̭</t>
  </si>
  <si>
    <t>baːr</t>
  </si>
  <si>
    <t>baːr̭</t>
  </si>
  <si>
    <t>bɛːr</t>
  </si>
  <si>
    <t>bɛːr̭</t>
  </si>
  <si>
    <t>bɪːr</t>
  </si>
  <si>
    <t>bɪːr̭</t>
  </si>
  <si>
    <t>biːr</t>
  </si>
  <si>
    <t>biːr̭</t>
  </si>
  <si>
    <t>bʏːr</t>
  </si>
  <si>
    <t>bʏːr̭</t>
  </si>
  <si>
    <t>bɔːr</t>
  </si>
  <si>
    <t>bɔːr̭</t>
  </si>
  <si>
    <t>buːr</t>
  </si>
  <si>
    <t>buːr̭</t>
  </si>
  <si>
    <t>bouːr</t>
  </si>
  <si>
    <t>bouːr̭</t>
  </si>
  <si>
    <t>baiːr</t>
  </si>
  <si>
    <t>baiːr̭</t>
  </si>
  <si>
    <t>beiːð</t>
  </si>
  <si>
    <t>beiːð̭</t>
  </si>
  <si>
    <t>bœyːð</t>
  </si>
  <si>
    <t>bœyːð̭</t>
  </si>
  <si>
    <t>baiːðɪr</t>
  </si>
  <si>
    <t>baiːðɪr̭</t>
  </si>
  <si>
    <t>bauːðɪr</t>
  </si>
  <si>
    <t>bauːðɪr̭</t>
  </si>
  <si>
    <t>lɪiːjɪ</t>
  </si>
  <si>
    <t>lɪːɣa</t>
  </si>
  <si>
    <t>lɔiːjɪ</t>
  </si>
  <si>
    <t>lɔːɣa</t>
  </si>
  <si>
    <t>hʏiːjz</t>
  </si>
  <si>
    <t>hʏːɣa</t>
  </si>
  <si>
    <t>hjɛːr</t>
  </si>
  <si>
    <t>hjɛːr̭</t>
  </si>
  <si>
    <t>hɛːr</t>
  </si>
  <si>
    <t>hɛːr̭</t>
  </si>
  <si>
    <t>aːna</t>
  </si>
  <si>
    <t>anːa</t>
  </si>
  <si>
    <t>ɛːr</t>
  </si>
  <si>
    <t>ɛːr̭</t>
  </si>
  <si>
    <t>ɛrː</t>
  </si>
  <si>
    <t>ɛr̭ː</t>
  </si>
  <si>
    <t>ɪːs</t>
  </si>
  <si>
    <t>ɪsː</t>
  </si>
  <si>
    <t>liːt</t>
  </si>
  <si>
    <t>lit</t>
  </si>
  <si>
    <t>liʰt</t>
  </si>
  <si>
    <t>fœːn</t>
  </si>
  <si>
    <t>fœnː</t>
  </si>
  <si>
    <t>grʏːna</t>
  </si>
  <si>
    <t>grʏnːa</t>
  </si>
  <si>
    <t>ɔːkʏr</t>
  </si>
  <si>
    <t>ɔːkʏr̭</t>
  </si>
  <si>
    <t>ɔkʏr</t>
  </si>
  <si>
    <t>ɔʰkʏr̭</t>
  </si>
  <si>
    <t>muːta</t>
  </si>
  <si>
    <t>muta</t>
  </si>
  <si>
    <t>muʰta</t>
  </si>
  <si>
    <t>auːt</t>
  </si>
  <si>
    <t>autː</t>
  </si>
  <si>
    <t>auʰtː</t>
  </si>
  <si>
    <t>ljɛːt</t>
  </si>
  <si>
    <t>ljɛtː</t>
  </si>
  <si>
    <t>ljɛʰtː</t>
  </si>
  <si>
    <t>θjouːn</t>
  </si>
  <si>
    <t>θjouːṋ</t>
  </si>
  <si>
    <t>θjoud̥n̥</t>
  </si>
  <si>
    <t>vaiːna</t>
  </si>
  <si>
    <t>vaid̥n̥a</t>
  </si>
  <si>
    <t>blœyːt</t>
  </si>
  <si>
    <t>blœyt</t>
  </si>
  <si>
    <t>blœyʰtː</t>
  </si>
  <si>
    <t>leiːt</t>
  </si>
  <si>
    <t>leiʰt</t>
  </si>
  <si>
    <t>farr̭</t>
  </si>
  <si>
    <t>var̭</t>
  </si>
  <si>
    <t>θar</t>
  </si>
  <si>
    <t>θar̭</t>
  </si>
  <si>
    <t>pʰar̭</t>
  </si>
  <si>
    <t>bar̭</t>
  </si>
  <si>
    <t>mar̭</t>
  </si>
  <si>
    <t>kouːl</t>
  </si>
  <si>
    <t>kʰouːḽ</t>
  </si>
  <si>
    <t>gouːl</t>
  </si>
  <si>
    <t>gouːḽ</t>
  </si>
  <si>
    <t>couːl</t>
  </si>
  <si>
    <t>cʰouːḽ</t>
  </si>
  <si>
    <t>jouːl</t>
  </si>
  <si>
    <t>jouːḽ</t>
  </si>
  <si>
    <t>çouːl</t>
  </si>
  <si>
    <t>çouːḽ</t>
  </si>
  <si>
    <t>cɛːr</t>
  </si>
  <si>
    <t>cɛːr̭</t>
  </si>
  <si>
    <t>dɛːr</t>
  </si>
  <si>
    <t>dɛːr̭</t>
  </si>
  <si>
    <t>ɟɛːr</t>
  </si>
  <si>
    <t>ɟɛːr̭</t>
  </si>
  <si>
    <t>mɛːr</t>
  </si>
  <si>
    <t>mɛːr̭</t>
  </si>
  <si>
    <t>taːla</t>
  </si>
  <si>
    <t>tʰaːla</t>
  </si>
  <si>
    <t>saːla</t>
  </si>
  <si>
    <t>maːla</t>
  </si>
  <si>
    <t>baːla</t>
  </si>
  <si>
    <t>daːla</t>
  </si>
  <si>
    <t>caːla</t>
  </si>
  <si>
    <t>cʰaːla</t>
  </si>
  <si>
    <t>kaːla</t>
  </si>
  <si>
    <t>kʰaːla</t>
  </si>
  <si>
    <t>gaːla</t>
  </si>
  <si>
    <t>faːla</t>
  </si>
  <si>
    <t>vaːla</t>
  </si>
  <si>
    <t>nauː</t>
  </si>
  <si>
    <t>lauː</t>
  </si>
  <si>
    <t>rauː</t>
  </si>
  <si>
    <t>tauː</t>
  </si>
  <si>
    <t>dauː</t>
  </si>
  <si>
    <t>ɟauː</t>
  </si>
  <si>
    <t>kauː</t>
  </si>
  <si>
    <t>kʰauː</t>
  </si>
  <si>
    <t>fauː</t>
  </si>
  <si>
    <t>vauː</t>
  </si>
  <si>
    <t>θauː</t>
  </si>
  <si>
    <t>sauː</t>
  </si>
  <si>
    <t>hauː</t>
  </si>
  <si>
    <t>mauː</t>
  </si>
  <si>
    <t>jauː</t>
  </si>
  <si>
    <t>çauː</t>
  </si>
  <si>
    <t>lauːna</t>
  </si>
  <si>
    <t>l̥auːna</t>
  </si>
  <si>
    <t>n̥jɛː</t>
  </si>
  <si>
    <t>njeː</t>
  </si>
  <si>
    <t>r̥auː</t>
  </si>
  <si>
    <t>paːr</t>
  </si>
  <si>
    <t>pʰaːr̭</t>
  </si>
  <si>
    <t>hɛspa</t>
  </si>
  <si>
    <t>hɛpːɪn</t>
  </si>
  <si>
    <t>hɛʰpːɪṋ</t>
  </si>
  <si>
    <t>hɛstʏr</t>
  </si>
  <si>
    <t>hɛstʏr̭</t>
  </si>
  <si>
    <t>bratː</t>
  </si>
  <si>
    <t>braʰtː</t>
  </si>
  <si>
    <t>brɛkːa</t>
  </si>
  <si>
    <t>brɛʰkːa</t>
  </si>
  <si>
    <t>askuʏr</t>
  </si>
  <si>
    <t>askuʏr̭</t>
  </si>
  <si>
    <t>vɛscɪ</t>
  </si>
  <si>
    <t>θɛcːɪr</t>
  </si>
  <si>
    <t>θɛʰcːɪr̭</t>
  </si>
  <si>
    <t>kɔb̥ːɪ</t>
  </si>
  <si>
    <t>kʰɔb̥ːɪ</t>
  </si>
  <si>
    <t>lamb̥</t>
  </si>
  <si>
    <t>dɛːr̯</t>
  </si>
  <si>
    <t>sad̥ːʏr</t>
  </si>
  <si>
    <t>sad̥ːʏr̭</t>
  </si>
  <si>
    <t>œld̥</t>
  </si>
  <si>
    <t>bɛɟːa</t>
  </si>
  <si>
    <t>rɪg̥na</t>
  </si>
  <si>
    <t>hœg̥ː</t>
  </si>
  <si>
    <t>faːr</t>
  </si>
  <si>
    <t>kafːɪ</t>
  </si>
  <si>
    <t>kʰafːɪ</t>
  </si>
  <si>
    <t>ɛfː</t>
  </si>
  <si>
    <t>hɪsːa</t>
  </si>
  <si>
    <t>kvasː</t>
  </si>
  <si>
    <t>hʏxsa</t>
  </si>
  <si>
    <t>saxl</t>
  </si>
  <si>
    <t>haːva</t>
  </si>
  <si>
    <t>haːv</t>
  </si>
  <si>
    <t>haːv̭</t>
  </si>
  <si>
    <t>ɛːða</t>
  </si>
  <si>
    <t>leiːji</t>
  </si>
  <si>
    <t>eiːɣa</t>
  </si>
  <si>
    <t>laːɣ</t>
  </si>
  <si>
    <t>œːl</t>
  </si>
  <si>
    <t>œːḽ</t>
  </si>
  <si>
    <t>mɪlːa</t>
  </si>
  <si>
    <t>el̥ta</t>
  </si>
  <si>
    <t>gʏtl̥</t>
  </si>
  <si>
    <t>gʏʰtl̥</t>
  </si>
  <si>
    <t>vɛːra</t>
  </si>
  <si>
    <t>cɪrː</t>
  </si>
  <si>
    <t>cʰɪrː</t>
  </si>
  <si>
    <t>ɛr̥ta</t>
  </si>
  <si>
    <t>kɔːma</t>
  </si>
  <si>
    <t>kʰɔːma</t>
  </si>
  <si>
    <t>kɔmːa</t>
  </si>
  <si>
    <t>kʰɔmːa</t>
  </si>
  <si>
    <t>kɔːm</t>
  </si>
  <si>
    <t>kʰɔːm̭</t>
  </si>
  <si>
    <t>fimtɪ</t>
  </si>
  <si>
    <t>fimtʰɪ</t>
  </si>
  <si>
    <t>vaːnɪ</t>
  </si>
  <si>
    <t>lauːn</t>
  </si>
  <si>
    <t>lauːṋ</t>
  </si>
  <si>
    <t>manːɪ</t>
  </si>
  <si>
    <t>hœb̥n̥</t>
  </si>
  <si>
    <t>van̥ta</t>
  </si>
  <si>
    <t>θɪɲɟɪ</t>
  </si>
  <si>
    <t>bauɲcɪ</t>
  </si>
  <si>
    <t>θiŋg̥</t>
  </si>
  <si>
    <t>θɪŋs</t>
  </si>
  <si>
    <t>r̥iŋ̥t</t>
  </si>
  <si>
    <t>Orthography</t>
  </si>
  <si>
    <t>Gloss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</si>
</sst>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="125" zoomScaleNormal="125" workbookViewId="0" topLeftCell="A1">
      <selection activeCell="E2" sqref="E2"/>
    </sheetView>
  </sheetViews>
  <sheetFormatPr defaultColWidth="8.796875" defaultRowHeight="15"/>
  <cols>
    <col min="1" max="1" width="3.69921875" style="3" customWidth="1"/>
    <col min="2" max="2" width="21.59765625" style="1" customWidth="1"/>
    <col min="3" max="3" width="23.09765625" style="1" customWidth="1"/>
    <col min="4" max="4" width="20.3984375" style="1" customWidth="1"/>
    <col min="5" max="5" width="21.8984375" style="1" customWidth="1"/>
    <col min="6" max="16384" width="9" style="1" customWidth="1"/>
  </cols>
  <sheetData>
    <row r="1" spans="2:3" ht="20.25">
      <c r="B1" s="1" t="s">
        <v>8</v>
      </c>
      <c r="C1" s="1" t="s">
        <v>9</v>
      </c>
    </row>
    <row r="2" spans="2:5" ht="20.25">
      <c r="B2" s="2" t="s">
        <v>532</v>
      </c>
      <c r="C2" s="2" t="s">
        <v>10</v>
      </c>
      <c r="D2" s="2" t="s">
        <v>11</v>
      </c>
      <c r="E2" s="2" t="s">
        <v>533</v>
      </c>
    </row>
    <row r="3" spans="1:5" ht="20.25">
      <c r="A3" s="3">
        <v>1</v>
      </c>
      <c r="B3" s="2" t="s">
        <v>12</v>
      </c>
      <c r="C3" s="2" t="s">
        <v>315</v>
      </c>
      <c r="D3" s="4" t="s">
        <v>316</v>
      </c>
      <c r="E3" s="2" t="s">
        <v>152</v>
      </c>
    </row>
    <row r="4" spans="1:5" ht="20.25">
      <c r="A4" s="3">
        <v>2</v>
      </c>
      <c r="B4" s="2" t="s">
        <v>13</v>
      </c>
      <c r="C4" s="2" t="s">
        <v>317</v>
      </c>
      <c r="D4" s="4" t="s">
        <v>318</v>
      </c>
      <c r="E4" s="2" t="s">
        <v>153</v>
      </c>
    </row>
    <row r="5" spans="1:5" ht="20.25">
      <c r="A5" s="3">
        <v>3</v>
      </c>
      <c r="B5" s="2" t="s">
        <v>14</v>
      </c>
      <c r="C5" s="2" t="s">
        <v>319</v>
      </c>
      <c r="D5" s="4" t="s">
        <v>320</v>
      </c>
      <c r="E5" s="2" t="s">
        <v>154</v>
      </c>
    </row>
    <row r="6" spans="1:5" ht="20.25">
      <c r="A6" s="3">
        <v>4</v>
      </c>
      <c r="B6" s="2" t="s">
        <v>15</v>
      </c>
      <c r="C6" s="2" t="s">
        <v>321</v>
      </c>
      <c r="D6" s="4" t="s">
        <v>322</v>
      </c>
      <c r="E6" s="2" t="s">
        <v>155</v>
      </c>
    </row>
    <row r="7" spans="1:5" ht="20.25">
      <c r="A7" s="3">
        <v>5</v>
      </c>
      <c r="B7" s="2" t="s">
        <v>16</v>
      </c>
      <c r="C7" s="2" t="s">
        <v>323</v>
      </c>
      <c r="D7" s="4" t="s">
        <v>324</v>
      </c>
      <c r="E7" s="2" t="s">
        <v>156</v>
      </c>
    </row>
    <row r="8" spans="1:5" ht="20.25">
      <c r="A8" s="3">
        <v>6</v>
      </c>
      <c r="B8" s="2" t="s">
        <v>17</v>
      </c>
      <c r="C8" s="2" t="s">
        <v>325</v>
      </c>
      <c r="D8" s="4" t="s">
        <v>326</v>
      </c>
      <c r="E8" s="2" t="s">
        <v>157</v>
      </c>
    </row>
    <row r="9" spans="1:5" ht="20.25">
      <c r="A9" s="3">
        <v>7</v>
      </c>
      <c r="B9" s="2" t="s">
        <v>18</v>
      </c>
      <c r="C9" s="2" t="s">
        <v>327</v>
      </c>
      <c r="D9" s="4" t="s">
        <v>328</v>
      </c>
      <c r="E9" s="2" t="s">
        <v>158</v>
      </c>
    </row>
    <row r="10" spans="1:5" ht="20.25">
      <c r="A10" s="3">
        <v>8</v>
      </c>
      <c r="B10" s="2" t="s">
        <v>19</v>
      </c>
      <c r="C10" s="2" t="s">
        <v>329</v>
      </c>
      <c r="D10" s="4" t="s">
        <v>330</v>
      </c>
      <c r="E10" s="2" t="s">
        <v>171</v>
      </c>
    </row>
    <row r="11" spans="1:5" ht="20.25">
      <c r="A11" s="3">
        <v>9</v>
      </c>
      <c r="B11" s="2" t="s">
        <v>20</v>
      </c>
      <c r="C11" s="2" t="s">
        <v>331</v>
      </c>
      <c r="D11" s="4" t="s">
        <v>332</v>
      </c>
      <c r="E11" s="2" t="s">
        <v>159</v>
      </c>
    </row>
    <row r="12" spans="1:5" ht="20.25">
      <c r="A12" s="3">
        <v>10</v>
      </c>
      <c r="B12" s="2" t="s">
        <v>21</v>
      </c>
      <c r="C12" s="2" t="s">
        <v>333</v>
      </c>
      <c r="D12" s="4" t="s">
        <v>334</v>
      </c>
      <c r="E12" s="2" t="s">
        <v>160</v>
      </c>
    </row>
    <row r="13" spans="1:5" ht="20.25">
      <c r="A13" s="3">
        <v>11</v>
      </c>
      <c r="B13" s="2" t="s">
        <v>22</v>
      </c>
      <c r="C13" s="2" t="s">
        <v>335</v>
      </c>
      <c r="D13" s="4" t="s">
        <v>336</v>
      </c>
      <c r="E13" s="2" t="s">
        <v>161</v>
      </c>
    </row>
    <row r="14" spans="1:5" ht="20.25">
      <c r="A14" s="3">
        <v>12</v>
      </c>
      <c r="B14" s="2" t="s">
        <v>23</v>
      </c>
      <c r="C14" s="2" t="s">
        <v>337</v>
      </c>
      <c r="D14" s="4" t="s">
        <v>338</v>
      </c>
      <c r="E14" s="2" t="s">
        <v>162</v>
      </c>
    </row>
    <row r="15" spans="1:5" ht="20.25">
      <c r="A15" s="3">
        <v>13</v>
      </c>
      <c r="B15" s="2" t="s">
        <v>24</v>
      </c>
      <c r="C15" s="2" t="s">
        <v>339</v>
      </c>
      <c r="D15" s="4" t="s">
        <v>340</v>
      </c>
      <c r="E15" s="2" t="s">
        <v>163</v>
      </c>
    </row>
    <row r="16" spans="1:5" ht="20.25">
      <c r="A16" s="3">
        <v>14</v>
      </c>
      <c r="B16" s="2" t="s">
        <v>25</v>
      </c>
      <c r="C16" s="2" t="s">
        <v>341</v>
      </c>
      <c r="D16" s="4" t="s">
        <v>342</v>
      </c>
      <c r="E16" s="2" t="s">
        <v>164</v>
      </c>
    </row>
    <row r="17" spans="1:5" ht="20.25">
      <c r="A17" s="3">
        <v>15</v>
      </c>
      <c r="B17" s="2" t="s">
        <v>26</v>
      </c>
      <c r="C17" s="2" t="s">
        <v>343</v>
      </c>
      <c r="D17" s="4" t="s">
        <v>344</v>
      </c>
      <c r="E17" s="2" t="s">
        <v>165</v>
      </c>
    </row>
    <row r="18" spans="1:5" ht="20.25">
      <c r="A18" s="3">
        <v>16</v>
      </c>
      <c r="B18" s="2" t="s">
        <v>27</v>
      </c>
      <c r="C18" s="2" t="s">
        <v>345</v>
      </c>
      <c r="D18" s="4" t="s">
        <v>346</v>
      </c>
      <c r="E18" s="2" t="s">
        <v>166</v>
      </c>
    </row>
    <row r="19" spans="1:5" ht="20.25">
      <c r="A19" s="3">
        <v>17</v>
      </c>
      <c r="B19" s="2" t="s">
        <v>28</v>
      </c>
      <c r="C19" s="2" t="s">
        <v>347</v>
      </c>
      <c r="D19" s="4" t="s">
        <v>348</v>
      </c>
      <c r="E19" s="2" t="s">
        <v>167</v>
      </c>
    </row>
    <row r="20" spans="1:5" ht="20.25">
      <c r="A20" s="3">
        <v>18</v>
      </c>
      <c r="B20" s="2" t="s">
        <v>29</v>
      </c>
      <c r="C20" s="2" t="s">
        <v>349</v>
      </c>
      <c r="D20" s="4" t="s">
        <v>350</v>
      </c>
      <c r="E20" s="2" t="s">
        <v>168</v>
      </c>
    </row>
    <row r="21" spans="1:5" ht="20.25">
      <c r="A21" s="3">
        <v>19</v>
      </c>
      <c r="B21" s="2" t="s">
        <v>30</v>
      </c>
      <c r="C21" s="2" t="s">
        <v>351</v>
      </c>
      <c r="D21" s="4" t="s">
        <v>352</v>
      </c>
      <c r="E21" s="2" t="s">
        <v>169</v>
      </c>
    </row>
    <row r="22" spans="1:5" ht="20.25">
      <c r="A22" s="3">
        <v>20</v>
      </c>
      <c r="B22" s="2" t="s">
        <v>31</v>
      </c>
      <c r="C22" s="2" t="s">
        <v>353</v>
      </c>
      <c r="D22" s="4" t="s">
        <v>354</v>
      </c>
      <c r="E22" s="2" t="s">
        <v>170</v>
      </c>
    </row>
    <row r="23" spans="1:5" ht="20.25">
      <c r="A23" s="3">
        <v>21</v>
      </c>
      <c r="B23" s="2" t="s">
        <v>32</v>
      </c>
      <c r="C23" s="2" t="s">
        <v>355</v>
      </c>
      <c r="D23" s="4" t="s">
        <v>355</v>
      </c>
      <c r="E23" s="2" t="s">
        <v>172</v>
      </c>
    </row>
    <row r="24" spans="1:5" ht="20.25">
      <c r="A24" s="3">
        <v>22</v>
      </c>
      <c r="B24" s="2" t="s">
        <v>33</v>
      </c>
      <c r="C24" s="2" t="s">
        <v>356</v>
      </c>
      <c r="D24" s="4" t="s">
        <v>356</v>
      </c>
      <c r="E24" s="2" t="s">
        <v>173</v>
      </c>
    </row>
    <row r="25" spans="1:5" ht="20.25">
      <c r="A25" s="3">
        <v>23</v>
      </c>
      <c r="B25" s="2" t="s">
        <v>34</v>
      </c>
      <c r="C25" s="2" t="s">
        <v>357</v>
      </c>
      <c r="D25" s="4" t="s">
        <v>357</v>
      </c>
      <c r="E25" s="2" t="s">
        <v>174</v>
      </c>
    </row>
    <row r="26" spans="1:5" ht="20.25">
      <c r="A26" s="3">
        <v>24</v>
      </c>
      <c r="B26" s="2" t="s">
        <v>35</v>
      </c>
      <c r="C26" s="2" t="s">
        <v>358</v>
      </c>
      <c r="D26" s="4" t="s">
        <v>358</v>
      </c>
      <c r="E26" s="2" t="s">
        <v>175</v>
      </c>
    </row>
    <row r="27" spans="1:5" ht="20.25">
      <c r="A27" s="3">
        <v>25</v>
      </c>
      <c r="B27" s="2" t="s">
        <v>36</v>
      </c>
      <c r="C27" s="2" t="s">
        <v>359</v>
      </c>
      <c r="D27" s="4" t="s">
        <v>359</v>
      </c>
      <c r="E27" s="2" t="s">
        <v>176</v>
      </c>
    </row>
    <row r="28" spans="1:5" ht="20.25">
      <c r="A28" s="3">
        <v>26</v>
      </c>
      <c r="B28" s="2" t="s">
        <v>37</v>
      </c>
      <c r="C28" s="2" t="s">
        <v>360</v>
      </c>
      <c r="D28" s="4" t="s">
        <v>360</v>
      </c>
      <c r="E28" s="2" t="s">
        <v>177</v>
      </c>
    </row>
    <row r="29" spans="1:5" ht="20.25">
      <c r="A29" s="3">
        <v>27</v>
      </c>
      <c r="B29" s="2" t="s">
        <v>38</v>
      </c>
      <c r="C29" s="2" t="s">
        <v>361</v>
      </c>
      <c r="D29" s="4" t="s">
        <v>362</v>
      </c>
      <c r="E29" s="2" t="s">
        <v>178</v>
      </c>
    </row>
    <row r="30" spans="1:5" ht="20.25">
      <c r="A30" s="3">
        <v>28</v>
      </c>
      <c r="B30" s="2" t="s">
        <v>39</v>
      </c>
      <c r="C30" s="2" t="s">
        <v>363</v>
      </c>
      <c r="D30" s="4" t="s">
        <v>364</v>
      </c>
      <c r="E30" s="2" t="s">
        <v>179</v>
      </c>
    </row>
    <row r="31" spans="1:5" ht="20.25">
      <c r="A31" s="3">
        <v>29</v>
      </c>
      <c r="B31" s="2" t="s">
        <v>40</v>
      </c>
      <c r="C31" s="2" t="s">
        <v>365</v>
      </c>
      <c r="D31" s="4" t="s">
        <v>365</v>
      </c>
      <c r="E31" s="2" t="s">
        <v>180</v>
      </c>
    </row>
    <row r="32" spans="1:5" ht="20.25">
      <c r="A32" s="3">
        <v>30</v>
      </c>
      <c r="B32" s="2" t="s">
        <v>41</v>
      </c>
      <c r="C32" s="2" t="s">
        <v>366</v>
      </c>
      <c r="D32" s="4" t="s">
        <v>366</v>
      </c>
      <c r="E32" s="2" t="s">
        <v>181</v>
      </c>
    </row>
    <row r="33" spans="1:5" ht="20.25">
      <c r="A33" s="3">
        <v>31</v>
      </c>
      <c r="B33" s="2" t="s">
        <v>42</v>
      </c>
      <c r="C33" s="2" t="s">
        <v>367</v>
      </c>
      <c r="D33" s="4" t="s">
        <v>368</v>
      </c>
      <c r="E33" s="2" t="s">
        <v>182</v>
      </c>
    </row>
    <row r="34" spans="1:5" ht="20.25">
      <c r="A34" s="3">
        <v>32</v>
      </c>
      <c r="B34" s="2" t="s">
        <v>43</v>
      </c>
      <c r="C34" s="2" t="s">
        <v>369</v>
      </c>
      <c r="D34" s="4" t="s">
        <v>370</v>
      </c>
      <c r="E34" s="4" t="s">
        <v>183</v>
      </c>
    </row>
    <row r="35" spans="1:5" ht="20.25">
      <c r="A35" s="3">
        <v>33</v>
      </c>
      <c r="B35" s="2" t="s">
        <v>44</v>
      </c>
      <c r="C35" s="2" t="s">
        <v>371</v>
      </c>
      <c r="D35" s="4" t="s">
        <v>371</v>
      </c>
      <c r="E35" s="2" t="s">
        <v>184</v>
      </c>
    </row>
    <row r="36" spans="1:5" ht="20.25">
      <c r="A36" s="3">
        <v>34</v>
      </c>
      <c r="B36" s="2" t="s">
        <v>45</v>
      </c>
      <c r="C36" s="2" t="s">
        <v>372</v>
      </c>
      <c r="D36" s="4" t="s">
        <v>372</v>
      </c>
      <c r="E36" s="2" t="s">
        <v>185</v>
      </c>
    </row>
    <row r="37" spans="1:5" ht="20.25">
      <c r="A37" s="3">
        <v>35</v>
      </c>
      <c r="B37" s="2" t="s">
        <v>46</v>
      </c>
      <c r="C37" s="2" t="s">
        <v>373</v>
      </c>
      <c r="D37" s="4" t="s">
        <v>373</v>
      </c>
      <c r="E37" s="2" t="s">
        <v>186</v>
      </c>
    </row>
    <row r="38" spans="1:5" ht="20.25">
      <c r="A38" s="3">
        <v>36</v>
      </c>
      <c r="B38" s="2" t="s">
        <v>47</v>
      </c>
      <c r="C38" s="2" t="s">
        <v>374</v>
      </c>
      <c r="D38" s="4" t="s">
        <v>375</v>
      </c>
      <c r="E38" s="2" t="s">
        <v>187</v>
      </c>
    </row>
    <row r="39" spans="1:5" ht="20.25">
      <c r="A39" s="3">
        <v>37</v>
      </c>
      <c r="B39" s="2" t="s">
        <v>48</v>
      </c>
      <c r="C39" s="2" t="s">
        <v>376</v>
      </c>
      <c r="D39" s="4" t="s">
        <v>376</v>
      </c>
      <c r="E39" s="2" t="s">
        <v>188</v>
      </c>
    </row>
    <row r="40" spans="1:5" ht="20.25">
      <c r="A40" s="3">
        <v>38</v>
      </c>
      <c r="B40" s="2" t="s">
        <v>49</v>
      </c>
      <c r="C40" s="2" t="s">
        <v>377</v>
      </c>
      <c r="D40" s="4" t="s">
        <v>377</v>
      </c>
      <c r="E40" s="2" t="s">
        <v>189</v>
      </c>
    </row>
    <row r="41" spans="1:5" ht="20.25">
      <c r="A41" s="3">
        <v>39</v>
      </c>
      <c r="B41" s="2" t="s">
        <v>50</v>
      </c>
      <c r="C41" s="2" t="s">
        <v>378</v>
      </c>
      <c r="D41" s="4" t="s">
        <v>378</v>
      </c>
      <c r="E41" s="2" t="s">
        <v>190</v>
      </c>
    </row>
    <row r="42" spans="1:5" ht="20.25">
      <c r="A42" s="3">
        <v>40</v>
      </c>
      <c r="B42" s="2" t="s">
        <v>51</v>
      </c>
      <c r="C42" s="2" t="s">
        <v>379</v>
      </c>
      <c r="D42" s="4" t="s">
        <v>379</v>
      </c>
      <c r="E42" s="2" t="s">
        <v>191</v>
      </c>
    </row>
    <row r="43" spans="1:5" ht="20.25">
      <c r="A43" s="3">
        <v>41</v>
      </c>
      <c r="B43" s="2" t="s">
        <v>52</v>
      </c>
      <c r="C43" s="2" t="s">
        <v>380</v>
      </c>
      <c r="D43" s="4" t="s">
        <v>381</v>
      </c>
      <c r="E43" s="2" t="s">
        <v>192</v>
      </c>
    </row>
    <row r="44" spans="1:5" ht="20.25">
      <c r="A44" s="3">
        <v>42</v>
      </c>
      <c r="B44" s="2" t="s">
        <v>53</v>
      </c>
      <c r="C44" s="2" t="s">
        <v>382</v>
      </c>
      <c r="D44" s="4" t="s">
        <v>383</v>
      </c>
      <c r="E44" s="2" t="s">
        <v>193</v>
      </c>
    </row>
    <row r="45" spans="1:5" ht="20.25">
      <c r="A45" s="3">
        <v>43</v>
      </c>
      <c r="B45" s="2" t="s">
        <v>54</v>
      </c>
      <c r="C45" s="2" t="s">
        <v>384</v>
      </c>
      <c r="D45" s="4" t="s">
        <v>384</v>
      </c>
      <c r="E45" s="2" t="s">
        <v>194</v>
      </c>
    </row>
    <row r="46" spans="1:5" ht="20.25">
      <c r="A46" s="3">
        <v>44</v>
      </c>
      <c r="B46" s="2" t="s">
        <v>55</v>
      </c>
      <c r="C46" s="2" t="s">
        <v>385</v>
      </c>
      <c r="D46" s="4" t="s">
        <v>386</v>
      </c>
      <c r="E46" s="2" t="s">
        <v>195</v>
      </c>
    </row>
    <row r="47" spans="1:5" ht="20.25">
      <c r="A47" s="3">
        <v>45</v>
      </c>
      <c r="B47" s="2" t="s">
        <v>56</v>
      </c>
      <c r="C47" s="2" t="s">
        <v>387</v>
      </c>
      <c r="D47" s="4" t="s">
        <v>387</v>
      </c>
      <c r="E47" s="2" t="s">
        <v>196</v>
      </c>
    </row>
    <row r="48" spans="1:5" ht="20.25">
      <c r="A48" s="3">
        <v>46</v>
      </c>
      <c r="B48" s="2" t="s">
        <v>57</v>
      </c>
      <c r="C48" s="2" t="s">
        <v>388</v>
      </c>
      <c r="D48" s="4" t="s">
        <v>389</v>
      </c>
      <c r="E48" s="2" t="s">
        <v>197</v>
      </c>
    </row>
    <row r="49" spans="1:5" ht="20.25">
      <c r="A49" s="3">
        <v>47</v>
      </c>
      <c r="B49" s="2" t="s">
        <v>58</v>
      </c>
      <c r="C49" s="2" t="s">
        <v>390</v>
      </c>
      <c r="D49" s="4" t="s">
        <v>390</v>
      </c>
      <c r="E49" s="2" t="s">
        <v>198</v>
      </c>
    </row>
    <row r="50" spans="1:5" ht="20.25">
      <c r="A50" s="3">
        <v>48</v>
      </c>
      <c r="B50" s="2" t="s">
        <v>59</v>
      </c>
      <c r="C50" s="2" t="s">
        <v>391</v>
      </c>
      <c r="D50" s="4" t="s">
        <v>392</v>
      </c>
      <c r="E50" s="2" t="s">
        <v>199</v>
      </c>
    </row>
    <row r="51" spans="1:5" ht="20.25">
      <c r="A51" s="3">
        <v>49</v>
      </c>
      <c r="B51" s="2" t="s">
        <v>307</v>
      </c>
      <c r="C51" s="2" t="s">
        <v>393</v>
      </c>
      <c r="D51" s="4" t="s">
        <v>394</v>
      </c>
      <c r="E51" s="2" t="s">
        <v>200</v>
      </c>
    </row>
    <row r="52" spans="1:5" ht="20.25">
      <c r="A52" s="3">
        <v>50</v>
      </c>
      <c r="B52" s="2" t="s">
        <v>308</v>
      </c>
      <c r="C52" s="2" t="s">
        <v>395</v>
      </c>
      <c r="D52" s="4" t="s">
        <v>395</v>
      </c>
      <c r="E52" s="2" t="s">
        <v>201</v>
      </c>
    </row>
    <row r="53" spans="1:5" ht="20.25">
      <c r="A53" s="3">
        <v>51</v>
      </c>
      <c r="B53" s="2" t="s">
        <v>60</v>
      </c>
      <c r="C53" s="2" t="s">
        <v>396</v>
      </c>
      <c r="D53" s="4" t="s">
        <v>396</v>
      </c>
      <c r="E53" s="2" t="s">
        <v>202</v>
      </c>
    </row>
    <row r="54" spans="1:5" ht="20.25">
      <c r="A54" s="3">
        <v>52</v>
      </c>
      <c r="B54" s="2" t="s">
        <v>61</v>
      </c>
      <c r="C54" s="2" t="s">
        <v>397</v>
      </c>
      <c r="D54" s="4" t="s">
        <v>397</v>
      </c>
      <c r="E54" s="2" t="s">
        <v>203</v>
      </c>
    </row>
    <row r="55" spans="1:5" ht="20.25">
      <c r="A55" s="3">
        <v>53</v>
      </c>
      <c r="B55" s="2" t="s">
        <v>62</v>
      </c>
      <c r="C55" s="2" t="s">
        <v>398</v>
      </c>
      <c r="D55" s="4" t="s">
        <v>398</v>
      </c>
      <c r="E55" s="2" t="s">
        <v>204</v>
      </c>
    </row>
    <row r="56" spans="1:5" ht="20.25">
      <c r="A56" s="3">
        <v>54</v>
      </c>
      <c r="B56" s="2" t="s">
        <v>63</v>
      </c>
      <c r="C56" s="2" t="s">
        <v>399</v>
      </c>
      <c r="D56" s="4" t="s">
        <v>400</v>
      </c>
      <c r="E56" s="2" t="s">
        <v>205</v>
      </c>
    </row>
    <row r="57" spans="1:5" ht="20.25">
      <c r="A57" s="3">
        <v>55</v>
      </c>
      <c r="B57" s="2" t="s">
        <v>64</v>
      </c>
      <c r="C57" s="2" t="s">
        <v>401</v>
      </c>
      <c r="D57" s="4" t="s">
        <v>401</v>
      </c>
      <c r="E57" s="2" t="s">
        <v>206</v>
      </c>
    </row>
    <row r="58" spans="1:5" ht="20.25">
      <c r="A58" s="3">
        <v>56</v>
      </c>
      <c r="B58" s="2" t="s">
        <v>65</v>
      </c>
      <c r="C58" s="2" t="s">
        <v>64</v>
      </c>
      <c r="D58" s="4" t="s">
        <v>402</v>
      </c>
      <c r="E58" s="2" t="s">
        <v>207</v>
      </c>
    </row>
    <row r="59" spans="1:5" ht="20.25">
      <c r="A59" s="3">
        <v>57</v>
      </c>
      <c r="B59" s="2" t="s">
        <v>66</v>
      </c>
      <c r="C59" s="2" t="s">
        <v>66</v>
      </c>
      <c r="D59" s="4" t="s">
        <v>403</v>
      </c>
      <c r="E59" s="2" t="s">
        <v>208</v>
      </c>
    </row>
    <row r="60" spans="1:5" ht="20.25">
      <c r="A60" s="3">
        <v>58</v>
      </c>
      <c r="B60" s="2" t="s">
        <v>67</v>
      </c>
      <c r="C60" s="2" t="s">
        <v>67</v>
      </c>
      <c r="D60" s="4" t="s">
        <v>404</v>
      </c>
      <c r="E60" s="2" t="s">
        <v>209</v>
      </c>
    </row>
    <row r="61" spans="1:5" ht="20.25">
      <c r="A61" s="3">
        <v>59</v>
      </c>
      <c r="B61" s="2" t="s">
        <v>309</v>
      </c>
      <c r="C61" s="2" t="s">
        <v>405</v>
      </c>
      <c r="D61" s="4" t="s">
        <v>406</v>
      </c>
      <c r="E61" s="2" t="s">
        <v>210</v>
      </c>
    </row>
    <row r="62" spans="1:5" ht="20.25">
      <c r="A62" s="3">
        <v>60</v>
      </c>
      <c r="B62" s="2" t="s">
        <v>68</v>
      </c>
      <c r="C62" s="2" t="s">
        <v>68</v>
      </c>
      <c r="D62" s="4" t="s">
        <v>407</v>
      </c>
      <c r="E62" s="2" t="s">
        <v>211</v>
      </c>
    </row>
    <row r="63" spans="1:5" ht="20.25">
      <c r="A63" s="3">
        <v>61</v>
      </c>
      <c r="B63" s="2" t="s">
        <v>19</v>
      </c>
      <c r="C63" s="2" t="s">
        <v>19</v>
      </c>
      <c r="D63" s="4" t="s">
        <v>408</v>
      </c>
      <c r="E63" s="2" t="s">
        <v>212</v>
      </c>
    </row>
    <row r="64" spans="1:5" ht="20.25">
      <c r="A64" s="3">
        <v>62</v>
      </c>
      <c r="B64" s="2" t="s">
        <v>69</v>
      </c>
      <c r="C64" s="2" t="s">
        <v>69</v>
      </c>
      <c r="D64" s="4" t="s">
        <v>409</v>
      </c>
      <c r="E64" s="2" t="s">
        <v>213</v>
      </c>
    </row>
    <row r="65" spans="1:5" ht="20.25">
      <c r="A65" s="3">
        <v>63</v>
      </c>
      <c r="B65" s="2" t="s">
        <v>70</v>
      </c>
      <c r="C65" s="2" t="s">
        <v>410</v>
      </c>
      <c r="D65" s="4" t="s">
        <v>411</v>
      </c>
      <c r="E65" s="2" t="s">
        <v>214</v>
      </c>
    </row>
    <row r="66" spans="1:5" ht="20.25">
      <c r="A66" s="3">
        <v>64</v>
      </c>
      <c r="B66" s="2" t="s">
        <v>71</v>
      </c>
      <c r="C66" s="2" t="s">
        <v>412</v>
      </c>
      <c r="D66" s="4" t="s">
        <v>413</v>
      </c>
      <c r="E66" s="2" t="s">
        <v>215</v>
      </c>
    </row>
    <row r="67" spans="1:5" ht="20.25">
      <c r="A67" s="3">
        <v>65</v>
      </c>
      <c r="B67" s="2" t="s">
        <v>72</v>
      </c>
      <c r="C67" s="2" t="s">
        <v>414</v>
      </c>
      <c r="D67" s="4" t="s">
        <v>415</v>
      </c>
      <c r="E67" s="2" t="s">
        <v>216</v>
      </c>
    </row>
    <row r="68" spans="1:5" ht="20.25">
      <c r="A68" s="3">
        <v>66</v>
      </c>
      <c r="B68" s="2" t="s">
        <v>73</v>
      </c>
      <c r="C68" s="2" t="s">
        <v>416</v>
      </c>
      <c r="D68" s="4" t="s">
        <v>417</v>
      </c>
      <c r="E68" s="2" t="s">
        <v>217</v>
      </c>
    </row>
    <row r="69" spans="1:5" ht="20.25">
      <c r="A69" s="3">
        <v>67</v>
      </c>
      <c r="B69" s="2" t="s">
        <v>74</v>
      </c>
      <c r="C69" s="2" t="s">
        <v>418</v>
      </c>
      <c r="D69" s="4" t="s">
        <v>419</v>
      </c>
      <c r="E69" s="2" t="s">
        <v>218</v>
      </c>
    </row>
    <row r="70" spans="1:5" ht="20.25">
      <c r="A70" s="3">
        <v>68</v>
      </c>
      <c r="B70" s="2" t="s">
        <v>20</v>
      </c>
      <c r="C70" s="2" t="s">
        <v>331</v>
      </c>
      <c r="D70" s="4" t="s">
        <v>332</v>
      </c>
      <c r="E70" s="2" t="s">
        <v>219</v>
      </c>
    </row>
    <row r="71" spans="1:5" ht="20.25">
      <c r="A71" s="3">
        <v>69</v>
      </c>
      <c r="B71" s="2" t="s">
        <v>39</v>
      </c>
      <c r="C71" s="2" t="s">
        <v>363</v>
      </c>
      <c r="D71" s="4" t="s">
        <v>364</v>
      </c>
      <c r="E71" s="2" t="s">
        <v>179</v>
      </c>
    </row>
    <row r="72" spans="1:5" ht="20.25">
      <c r="A72" s="3">
        <v>70</v>
      </c>
      <c r="B72" s="2" t="s">
        <v>75</v>
      </c>
      <c r="C72" s="2" t="s">
        <v>420</v>
      </c>
      <c r="D72" s="4" t="s">
        <v>421</v>
      </c>
      <c r="E72" s="2" t="s">
        <v>220</v>
      </c>
    </row>
    <row r="73" spans="1:5" ht="20.25">
      <c r="A73" s="3">
        <v>71</v>
      </c>
      <c r="B73" s="2" t="s">
        <v>76</v>
      </c>
      <c r="C73" s="2" t="s">
        <v>422</v>
      </c>
      <c r="D73" s="4" t="s">
        <v>423</v>
      </c>
      <c r="E73" s="2" t="s">
        <v>221</v>
      </c>
    </row>
    <row r="74" spans="1:5" ht="20.25">
      <c r="A74" s="3">
        <v>72</v>
      </c>
      <c r="B74" s="2" t="s">
        <v>77</v>
      </c>
      <c r="C74" s="2" t="s">
        <v>424</v>
      </c>
      <c r="D74" s="4" t="s">
        <v>425</v>
      </c>
      <c r="E74" s="2" t="s">
        <v>222</v>
      </c>
    </row>
    <row r="75" spans="1:5" ht="20.25">
      <c r="A75" s="3">
        <v>73</v>
      </c>
      <c r="B75" s="2" t="s">
        <v>78</v>
      </c>
      <c r="C75" s="2" t="s">
        <v>426</v>
      </c>
      <c r="D75" s="4" t="s">
        <v>427</v>
      </c>
      <c r="E75" s="2" t="s">
        <v>223</v>
      </c>
    </row>
    <row r="76" spans="1:5" ht="20.25">
      <c r="A76" s="3">
        <v>74</v>
      </c>
      <c r="B76" s="2" t="s">
        <v>79</v>
      </c>
      <c r="C76" s="2" t="s">
        <v>428</v>
      </c>
      <c r="D76" s="4" t="s">
        <v>429</v>
      </c>
      <c r="E76" s="2" t="s">
        <v>224</v>
      </c>
    </row>
    <row r="77" spans="1:5" ht="20.25">
      <c r="A77" s="3">
        <v>75</v>
      </c>
      <c r="B77" s="2" t="s">
        <v>80</v>
      </c>
      <c r="C77" s="2" t="s">
        <v>430</v>
      </c>
      <c r="D77" s="4" t="s">
        <v>430</v>
      </c>
      <c r="E77" s="2" t="s">
        <v>225</v>
      </c>
    </row>
    <row r="78" spans="1:5" ht="20.25">
      <c r="A78" s="3">
        <v>76</v>
      </c>
      <c r="B78" s="2" t="s">
        <v>81</v>
      </c>
      <c r="C78" s="2" t="s">
        <v>431</v>
      </c>
      <c r="D78" s="4" t="s">
        <v>431</v>
      </c>
      <c r="E78" s="2" t="s">
        <v>226</v>
      </c>
    </row>
    <row r="79" spans="1:5" ht="20.25">
      <c r="A79" s="3">
        <v>77</v>
      </c>
      <c r="B79" s="2" t="s">
        <v>82</v>
      </c>
      <c r="C79" s="2" t="s">
        <v>432</v>
      </c>
      <c r="D79" s="4" t="s">
        <v>432</v>
      </c>
      <c r="E79" s="2" t="s">
        <v>227</v>
      </c>
    </row>
    <row r="80" spans="1:5" ht="20.25">
      <c r="A80" s="3">
        <v>78</v>
      </c>
      <c r="B80" s="2" t="s">
        <v>83</v>
      </c>
      <c r="C80" s="2" t="s">
        <v>433</v>
      </c>
      <c r="D80" s="4" t="s">
        <v>433</v>
      </c>
      <c r="E80" s="2" t="s">
        <v>228</v>
      </c>
    </row>
    <row r="81" spans="1:5" ht="20.25">
      <c r="A81" s="3">
        <v>79</v>
      </c>
      <c r="B81" s="2" t="s">
        <v>84</v>
      </c>
      <c r="C81" s="2" t="s">
        <v>434</v>
      </c>
      <c r="D81" s="4" t="s">
        <v>435</v>
      </c>
      <c r="E81" s="2" t="s">
        <v>229</v>
      </c>
    </row>
    <row r="82" spans="1:5" ht="20.25">
      <c r="A82" s="3">
        <v>80</v>
      </c>
      <c r="B82" s="2" t="s">
        <v>85</v>
      </c>
      <c r="C82" s="2" t="s">
        <v>436</v>
      </c>
      <c r="D82" s="4" t="s">
        <v>437</v>
      </c>
      <c r="E82" s="2" t="s">
        <v>230</v>
      </c>
    </row>
    <row r="83" spans="1:5" ht="20.25">
      <c r="A83" s="3">
        <v>81</v>
      </c>
      <c r="B83" s="2" t="s">
        <v>86</v>
      </c>
      <c r="C83" s="2" t="s">
        <v>438</v>
      </c>
      <c r="D83" s="4" t="s">
        <v>438</v>
      </c>
      <c r="E83" s="2" t="s">
        <v>231</v>
      </c>
    </row>
    <row r="84" spans="1:5" ht="20.25">
      <c r="A84" s="3">
        <v>82</v>
      </c>
      <c r="B84" s="2" t="s">
        <v>87</v>
      </c>
      <c r="C84" s="2" t="s">
        <v>439</v>
      </c>
      <c r="D84" s="4" t="s">
        <v>439</v>
      </c>
      <c r="E84" s="2" t="s">
        <v>232</v>
      </c>
    </row>
    <row r="85" spans="1:5" ht="20.25">
      <c r="A85" s="3">
        <v>83</v>
      </c>
      <c r="B85" s="2" t="s">
        <v>88</v>
      </c>
      <c r="C85" s="2" t="s">
        <v>440</v>
      </c>
      <c r="D85" s="4" t="s">
        <v>440</v>
      </c>
      <c r="E85" s="2" t="s">
        <v>233</v>
      </c>
    </row>
    <row r="86" spans="1:5" ht="20.25">
      <c r="A86" s="3">
        <v>84</v>
      </c>
      <c r="B86" s="2" t="s">
        <v>89</v>
      </c>
      <c r="C86" s="2" t="s">
        <v>441</v>
      </c>
      <c r="D86" s="4" t="s">
        <v>441</v>
      </c>
      <c r="E86" s="2" t="s">
        <v>234</v>
      </c>
    </row>
    <row r="87" spans="1:5" ht="20.25">
      <c r="A87" s="3">
        <v>85</v>
      </c>
      <c r="B87" s="2" t="s">
        <v>90</v>
      </c>
      <c r="C87" s="2" t="s">
        <v>442</v>
      </c>
      <c r="D87" s="4" t="s">
        <v>442</v>
      </c>
      <c r="E87" s="2" t="s">
        <v>235</v>
      </c>
    </row>
    <row r="88" spans="1:5" ht="20.25">
      <c r="A88" s="3">
        <v>86</v>
      </c>
      <c r="B88" s="2" t="s">
        <v>91</v>
      </c>
      <c r="C88" s="2" t="s">
        <v>443</v>
      </c>
      <c r="D88" s="4" t="s">
        <v>443</v>
      </c>
      <c r="E88" s="2" t="s">
        <v>236</v>
      </c>
    </row>
    <row r="89" spans="1:5" ht="20.25">
      <c r="A89" s="3">
        <v>87</v>
      </c>
      <c r="B89" s="2" t="s">
        <v>92</v>
      </c>
      <c r="C89" s="2" t="s">
        <v>444</v>
      </c>
      <c r="D89" s="4" t="s">
        <v>444</v>
      </c>
      <c r="E89" s="2" t="s">
        <v>237</v>
      </c>
    </row>
    <row r="90" spans="1:5" ht="20.25">
      <c r="A90" s="3">
        <v>88</v>
      </c>
      <c r="B90" s="2" t="s">
        <v>93</v>
      </c>
      <c r="C90" s="2" t="s">
        <v>445</v>
      </c>
      <c r="D90" s="4" t="s">
        <v>445</v>
      </c>
      <c r="E90" s="2" t="s">
        <v>238</v>
      </c>
    </row>
    <row r="91" spans="1:5" ht="20.25">
      <c r="A91" s="3">
        <v>89</v>
      </c>
      <c r="B91" s="2" t="s">
        <v>94</v>
      </c>
      <c r="C91" s="2" t="s">
        <v>446</v>
      </c>
      <c r="D91" s="4" t="s">
        <v>446</v>
      </c>
      <c r="E91" s="2" t="s">
        <v>239</v>
      </c>
    </row>
    <row r="92" spans="1:5" ht="20.25">
      <c r="A92" s="3">
        <v>90</v>
      </c>
      <c r="B92" s="2" t="s">
        <v>95</v>
      </c>
      <c r="C92" s="2" t="s">
        <v>447</v>
      </c>
      <c r="D92" s="4" t="s">
        <v>448</v>
      </c>
      <c r="E92" s="4" t="s">
        <v>240</v>
      </c>
    </row>
    <row r="93" spans="1:5" ht="20.25">
      <c r="A93" s="3">
        <v>91</v>
      </c>
      <c r="B93" s="2" t="s">
        <v>96</v>
      </c>
      <c r="C93" s="2" t="s">
        <v>449</v>
      </c>
      <c r="D93" s="4" t="s">
        <v>449</v>
      </c>
      <c r="E93" s="2" t="s">
        <v>234</v>
      </c>
    </row>
    <row r="94" spans="1:5" ht="20.25">
      <c r="A94" s="3">
        <v>92</v>
      </c>
      <c r="B94" s="2" t="s">
        <v>97</v>
      </c>
      <c r="C94" s="2" t="s">
        <v>450</v>
      </c>
      <c r="D94" s="4" t="s">
        <v>450</v>
      </c>
      <c r="E94" s="2" t="s">
        <v>241</v>
      </c>
    </row>
    <row r="95" spans="1:5" ht="20.25">
      <c r="A95" s="3">
        <v>93</v>
      </c>
      <c r="B95" s="2" t="s">
        <v>310</v>
      </c>
      <c r="C95" s="2" t="s">
        <v>451</v>
      </c>
      <c r="D95" s="4" t="s">
        <v>451</v>
      </c>
      <c r="E95" s="2" t="s">
        <v>242</v>
      </c>
    </row>
    <row r="96" spans="1:5" ht="20.25">
      <c r="A96" s="3">
        <v>94</v>
      </c>
      <c r="B96" s="2" t="s">
        <v>98</v>
      </c>
      <c r="C96" s="2" t="s">
        <v>452</v>
      </c>
      <c r="D96" s="4" t="s">
        <v>452</v>
      </c>
      <c r="E96" s="2" t="s">
        <v>243</v>
      </c>
    </row>
    <row r="97" spans="1:5" ht="20.25">
      <c r="A97" s="3">
        <v>95</v>
      </c>
      <c r="B97" s="2" t="s">
        <v>99</v>
      </c>
      <c r="C97" s="2" t="s">
        <v>453</v>
      </c>
      <c r="D97" s="4" t="s">
        <v>453</v>
      </c>
      <c r="E97" s="4" t="s">
        <v>244</v>
      </c>
    </row>
    <row r="98" spans="1:5" ht="20.25">
      <c r="A98" s="3">
        <v>96</v>
      </c>
      <c r="B98" s="2" t="s">
        <v>100</v>
      </c>
      <c r="C98" s="2" t="s">
        <v>454</v>
      </c>
      <c r="D98" s="4" t="s">
        <v>454</v>
      </c>
      <c r="E98" s="2" t="s">
        <v>245</v>
      </c>
    </row>
    <row r="99" spans="1:5" ht="20.25">
      <c r="A99" s="3">
        <v>97</v>
      </c>
      <c r="B99" s="1" t="s">
        <v>101</v>
      </c>
      <c r="C99" s="2" t="s">
        <v>455</v>
      </c>
      <c r="D99" s="4" t="s">
        <v>455</v>
      </c>
      <c r="E99" s="2" t="s">
        <v>246</v>
      </c>
    </row>
    <row r="100" spans="1:5" ht="20.25">
      <c r="A100" s="3">
        <v>98</v>
      </c>
      <c r="B100" s="1" t="s">
        <v>102</v>
      </c>
      <c r="C100" s="2" t="s">
        <v>456</v>
      </c>
      <c r="D100" s="4" t="s">
        <v>456</v>
      </c>
      <c r="E100" s="2" t="s">
        <v>247</v>
      </c>
    </row>
    <row r="101" spans="1:5" ht="20.25">
      <c r="A101" s="3">
        <v>99</v>
      </c>
      <c r="B101" s="1" t="s">
        <v>103</v>
      </c>
      <c r="C101" s="2" t="s">
        <v>457</v>
      </c>
      <c r="D101" s="4" t="s">
        <v>457</v>
      </c>
      <c r="E101" s="2" t="s">
        <v>248</v>
      </c>
    </row>
    <row r="102" spans="1:5" ht="20.25">
      <c r="A102" s="3">
        <v>100</v>
      </c>
      <c r="B102" s="1" t="s">
        <v>104</v>
      </c>
      <c r="C102" s="2" t="s">
        <v>458</v>
      </c>
      <c r="D102" s="4" t="s">
        <v>458</v>
      </c>
      <c r="E102" s="2" t="s">
        <v>249</v>
      </c>
    </row>
    <row r="103" spans="1:5" ht="20.25">
      <c r="A103" s="3">
        <v>101</v>
      </c>
      <c r="B103" s="1" t="s">
        <v>105</v>
      </c>
      <c r="C103" s="2" t="s">
        <v>459</v>
      </c>
      <c r="D103" s="4" t="s">
        <v>459</v>
      </c>
      <c r="E103" s="2" t="s">
        <v>250</v>
      </c>
    </row>
    <row r="104" spans="1:5" ht="20.25">
      <c r="A104" s="3">
        <v>102</v>
      </c>
      <c r="B104" s="1" t="s">
        <v>106</v>
      </c>
      <c r="C104" s="2" t="s">
        <v>460</v>
      </c>
      <c r="D104" s="4" t="s">
        <v>460</v>
      </c>
      <c r="E104" s="2" t="s">
        <v>251</v>
      </c>
    </row>
    <row r="105" spans="1:5" ht="20.25">
      <c r="A105" s="3">
        <v>103</v>
      </c>
      <c r="B105" s="1" t="s">
        <v>91</v>
      </c>
      <c r="C105" s="2" t="s">
        <v>443</v>
      </c>
      <c r="D105" s="4" t="s">
        <v>443</v>
      </c>
      <c r="E105" s="2" t="s">
        <v>19</v>
      </c>
    </row>
    <row r="106" spans="1:5" ht="20.25">
      <c r="A106" s="3">
        <v>104</v>
      </c>
      <c r="B106" s="1" t="s">
        <v>107</v>
      </c>
      <c r="C106" s="2" t="s">
        <v>461</v>
      </c>
      <c r="D106" s="4" t="s">
        <v>461</v>
      </c>
      <c r="E106" s="2" t="s">
        <v>252</v>
      </c>
    </row>
    <row r="107" spans="1:5" ht="20.25">
      <c r="A107" s="3">
        <v>105</v>
      </c>
      <c r="B107" s="1" t="s">
        <v>68</v>
      </c>
      <c r="C107" s="2" t="s">
        <v>462</v>
      </c>
      <c r="D107" s="4" t="s">
        <v>463</v>
      </c>
      <c r="E107" s="2" t="s">
        <v>211</v>
      </c>
    </row>
    <row r="108" spans="1:5" ht="20.25">
      <c r="A108" s="3">
        <v>106</v>
      </c>
      <c r="B108" s="1" t="s">
        <v>108</v>
      </c>
      <c r="C108" s="2" t="s">
        <v>464</v>
      </c>
      <c r="D108" s="4" t="s">
        <v>464</v>
      </c>
      <c r="E108" s="2" t="s">
        <v>253</v>
      </c>
    </row>
    <row r="109" spans="1:5" ht="20.25">
      <c r="A109" s="3">
        <v>107</v>
      </c>
      <c r="B109" s="1" t="s">
        <v>109</v>
      </c>
      <c r="C109" s="2" t="s">
        <v>465</v>
      </c>
      <c r="D109" s="4" t="s">
        <v>466</v>
      </c>
      <c r="E109" s="2" t="s">
        <v>254</v>
      </c>
    </row>
    <row r="110" spans="1:5" ht="20.25">
      <c r="A110" s="3">
        <v>108</v>
      </c>
      <c r="B110" s="1" t="s">
        <v>79</v>
      </c>
      <c r="C110" s="1" t="s">
        <v>428</v>
      </c>
      <c r="D110" s="5" t="s">
        <v>429</v>
      </c>
      <c r="E110" s="1" t="s">
        <v>224</v>
      </c>
    </row>
    <row r="111" spans="1:5" ht="20.25">
      <c r="A111" s="3">
        <v>109</v>
      </c>
      <c r="B111" s="1" t="s">
        <v>110</v>
      </c>
      <c r="C111" s="1" t="s">
        <v>467</v>
      </c>
      <c r="D111" s="5" t="s">
        <v>468</v>
      </c>
      <c r="E111" s="1" t="s">
        <v>255</v>
      </c>
    </row>
    <row r="112" spans="1:5" ht="20.25">
      <c r="A112" s="3">
        <v>110</v>
      </c>
      <c r="B112" s="1" t="s">
        <v>111</v>
      </c>
      <c r="C112" s="1" t="s">
        <v>469</v>
      </c>
      <c r="D112" s="5" t="s">
        <v>470</v>
      </c>
      <c r="E112" s="1" t="s">
        <v>256</v>
      </c>
    </row>
    <row r="113" spans="1:5" ht="20.25">
      <c r="A113" s="3">
        <v>111</v>
      </c>
      <c r="B113" s="1" t="s">
        <v>112</v>
      </c>
      <c r="C113" s="1" t="s">
        <v>471</v>
      </c>
      <c r="D113" s="5" t="s">
        <v>472</v>
      </c>
      <c r="E113" s="1" t="s">
        <v>257</v>
      </c>
    </row>
    <row r="114" spans="1:5" ht="20.25">
      <c r="A114" s="3">
        <v>112</v>
      </c>
      <c r="B114" s="1" t="s">
        <v>85</v>
      </c>
      <c r="C114" s="1" t="s">
        <v>436</v>
      </c>
      <c r="D114" s="5" t="s">
        <v>437</v>
      </c>
      <c r="E114" s="1" t="s">
        <v>230</v>
      </c>
    </row>
    <row r="115" spans="1:5" ht="20.25">
      <c r="A115" s="3">
        <v>113</v>
      </c>
      <c r="B115" s="1" t="s">
        <v>113</v>
      </c>
      <c r="C115" s="1" t="s">
        <v>473</v>
      </c>
      <c r="D115" s="5" t="s">
        <v>474</v>
      </c>
      <c r="E115" s="1" t="s">
        <v>258</v>
      </c>
    </row>
    <row r="116" spans="1:5" ht="20.25">
      <c r="A116" s="3">
        <v>114</v>
      </c>
      <c r="B116" s="1" t="s">
        <v>84</v>
      </c>
      <c r="C116" s="1" t="s">
        <v>434</v>
      </c>
      <c r="D116" s="5" t="s">
        <v>435</v>
      </c>
      <c r="E116" s="1" t="s">
        <v>229</v>
      </c>
    </row>
    <row r="117" spans="1:5" ht="20.25">
      <c r="A117" s="3">
        <v>115</v>
      </c>
      <c r="B117" s="1" t="s">
        <v>114</v>
      </c>
      <c r="C117" s="1" t="s">
        <v>475</v>
      </c>
      <c r="D117" s="5" t="s">
        <v>475</v>
      </c>
      <c r="E117" s="1" t="s">
        <v>259</v>
      </c>
    </row>
    <row r="118" spans="1:5" ht="20.25">
      <c r="A118" s="3">
        <v>116</v>
      </c>
      <c r="B118" s="1" t="s">
        <v>311</v>
      </c>
      <c r="C118" s="1" t="s">
        <v>476</v>
      </c>
      <c r="D118" s="5" t="s">
        <v>477</v>
      </c>
      <c r="E118" s="1" t="s">
        <v>260</v>
      </c>
    </row>
    <row r="119" spans="1:5" ht="20.25">
      <c r="A119" s="3">
        <v>117</v>
      </c>
      <c r="B119" s="1" t="s">
        <v>19</v>
      </c>
      <c r="C119" s="1" t="s">
        <v>329</v>
      </c>
      <c r="D119" s="5" t="s">
        <v>330</v>
      </c>
      <c r="E119" s="1" t="s">
        <v>261</v>
      </c>
    </row>
    <row r="120" spans="1:5" ht="20.25">
      <c r="A120" s="3">
        <v>118</v>
      </c>
      <c r="B120" s="1" t="s">
        <v>115</v>
      </c>
      <c r="C120" s="1" t="s">
        <v>478</v>
      </c>
      <c r="D120" s="5" t="s">
        <v>479</v>
      </c>
      <c r="E120" s="1" t="s">
        <v>262</v>
      </c>
    </row>
    <row r="121" spans="1:5" ht="20.25">
      <c r="A121" s="3">
        <v>119</v>
      </c>
      <c r="B121" s="1" t="s">
        <v>116</v>
      </c>
      <c r="C121" s="1" t="s">
        <v>480</v>
      </c>
      <c r="D121" s="5" t="s">
        <v>480</v>
      </c>
      <c r="E121" s="1" t="s">
        <v>263</v>
      </c>
    </row>
    <row r="122" spans="1:5" ht="20.25">
      <c r="A122" s="3">
        <v>120</v>
      </c>
      <c r="B122" s="1" t="s">
        <v>76</v>
      </c>
      <c r="C122" s="1" t="s">
        <v>422</v>
      </c>
      <c r="D122" s="5" t="s">
        <v>481</v>
      </c>
      <c r="E122" s="1" t="s">
        <v>264</v>
      </c>
    </row>
    <row r="123" spans="1:5" ht="20.25">
      <c r="A123" s="3">
        <v>121</v>
      </c>
      <c r="B123" s="1" t="s">
        <v>117</v>
      </c>
      <c r="C123" s="1" t="s">
        <v>482</v>
      </c>
      <c r="D123" s="5" t="s">
        <v>483</v>
      </c>
      <c r="E123" s="1" t="s">
        <v>265</v>
      </c>
    </row>
    <row r="124" spans="1:5" ht="20.25">
      <c r="A124" s="3">
        <v>122</v>
      </c>
      <c r="B124" s="1" t="s">
        <v>118</v>
      </c>
      <c r="C124" s="1" t="s">
        <v>484</v>
      </c>
      <c r="D124" s="5" t="s">
        <v>484</v>
      </c>
      <c r="E124" s="1" t="s">
        <v>266</v>
      </c>
    </row>
    <row r="125" spans="1:5" ht="20.25">
      <c r="A125" s="3">
        <v>123</v>
      </c>
      <c r="B125" s="1" t="s">
        <v>77</v>
      </c>
      <c r="C125" s="1" t="s">
        <v>424</v>
      </c>
      <c r="D125" s="5" t="s">
        <v>425</v>
      </c>
      <c r="E125" s="1" t="s">
        <v>222</v>
      </c>
    </row>
    <row r="126" spans="1:5" ht="20.25">
      <c r="A126" s="3">
        <v>124</v>
      </c>
      <c r="B126" s="1" t="s">
        <v>119</v>
      </c>
      <c r="C126" s="1" t="s">
        <v>485</v>
      </c>
      <c r="D126" s="5" t="s">
        <v>485</v>
      </c>
      <c r="E126" s="1" t="s">
        <v>170</v>
      </c>
    </row>
    <row r="127" spans="1:5" ht="20.25">
      <c r="A127" s="3">
        <v>125</v>
      </c>
      <c r="B127" s="1" t="s">
        <v>86</v>
      </c>
      <c r="C127" s="1" t="s">
        <v>438</v>
      </c>
      <c r="D127" s="5" t="s">
        <v>438</v>
      </c>
      <c r="E127" s="1" t="s">
        <v>231</v>
      </c>
    </row>
    <row r="128" spans="1:5" ht="20.25">
      <c r="A128" s="3">
        <v>126</v>
      </c>
      <c r="B128" s="1" t="s">
        <v>120</v>
      </c>
      <c r="C128" s="1" t="s">
        <v>486</v>
      </c>
      <c r="D128" s="5" t="s">
        <v>486</v>
      </c>
      <c r="E128" s="1" t="s">
        <v>267</v>
      </c>
    </row>
    <row r="129" spans="1:5" ht="20.25">
      <c r="A129" s="3">
        <v>127</v>
      </c>
      <c r="B129" s="1" t="s">
        <v>121</v>
      </c>
      <c r="C129" s="1" t="s">
        <v>487</v>
      </c>
      <c r="D129" s="5" t="s">
        <v>487</v>
      </c>
      <c r="E129" s="1" t="s">
        <v>268</v>
      </c>
    </row>
    <row r="130" spans="1:5" ht="20.25">
      <c r="A130" s="3">
        <v>128</v>
      </c>
      <c r="B130" s="1" t="s">
        <v>66</v>
      </c>
      <c r="C130" s="1" t="s">
        <v>488</v>
      </c>
      <c r="D130" s="5" t="s">
        <v>488</v>
      </c>
      <c r="E130" s="1" t="s">
        <v>208</v>
      </c>
    </row>
    <row r="131" spans="1:5" ht="20.25">
      <c r="A131" s="3">
        <v>129</v>
      </c>
      <c r="B131" s="1" t="s">
        <v>122</v>
      </c>
      <c r="C131" s="1" t="s">
        <v>489</v>
      </c>
      <c r="D131" s="5" t="s">
        <v>490</v>
      </c>
      <c r="E131" s="1" t="s">
        <v>269</v>
      </c>
    </row>
    <row r="132" spans="1:5" ht="20.25">
      <c r="A132" s="3">
        <v>130</v>
      </c>
      <c r="B132" s="1" t="s">
        <v>123</v>
      </c>
      <c r="C132" s="1" t="s">
        <v>491</v>
      </c>
      <c r="D132" s="5" t="s">
        <v>491</v>
      </c>
      <c r="E132" s="5" t="s">
        <v>270</v>
      </c>
    </row>
    <row r="133" spans="1:5" ht="20.25">
      <c r="A133" s="3">
        <v>131</v>
      </c>
      <c r="B133" s="1" t="s">
        <v>98</v>
      </c>
      <c r="C133" s="1" t="s">
        <v>452</v>
      </c>
      <c r="D133" s="5" t="s">
        <v>452</v>
      </c>
      <c r="E133" s="1" t="s">
        <v>271</v>
      </c>
    </row>
    <row r="134" spans="1:5" ht="20.25">
      <c r="A134" s="3">
        <v>132</v>
      </c>
      <c r="B134" s="1" t="s">
        <v>124</v>
      </c>
      <c r="C134" s="1" t="s">
        <v>492</v>
      </c>
      <c r="D134" s="5" t="s">
        <v>492</v>
      </c>
      <c r="E134" s="1" t="s">
        <v>272</v>
      </c>
    </row>
    <row r="135" spans="1:5" ht="20.25">
      <c r="A135" s="3">
        <v>133</v>
      </c>
      <c r="B135" s="1" t="s">
        <v>125</v>
      </c>
      <c r="C135" s="1" t="s">
        <v>493</v>
      </c>
      <c r="D135" s="5" t="s">
        <v>493</v>
      </c>
      <c r="E135" s="1" t="s">
        <v>273</v>
      </c>
    </row>
    <row r="136" spans="1:5" ht="20.25">
      <c r="A136" s="3">
        <v>134</v>
      </c>
      <c r="B136" s="1" t="s">
        <v>102</v>
      </c>
      <c r="C136" s="1" t="s">
        <v>456</v>
      </c>
      <c r="D136" s="5" t="s">
        <v>456</v>
      </c>
      <c r="E136" s="1" t="s">
        <v>247</v>
      </c>
    </row>
    <row r="137" spans="1:5" ht="20.25">
      <c r="A137" s="3">
        <v>135</v>
      </c>
      <c r="B137" s="1" t="s">
        <v>126</v>
      </c>
      <c r="C137" s="1" t="s">
        <v>494</v>
      </c>
      <c r="D137" s="5" t="s">
        <v>494</v>
      </c>
      <c r="E137" s="1" t="s">
        <v>274</v>
      </c>
    </row>
    <row r="138" spans="1:5" ht="20.25">
      <c r="A138" s="3">
        <v>136</v>
      </c>
      <c r="B138" s="1" t="s">
        <v>127</v>
      </c>
      <c r="C138" s="1" t="s">
        <v>495</v>
      </c>
      <c r="D138" s="5" t="s">
        <v>495</v>
      </c>
      <c r="E138" s="1" t="s">
        <v>275</v>
      </c>
    </row>
    <row r="139" spans="1:5" ht="20.25">
      <c r="A139" s="3">
        <v>137</v>
      </c>
      <c r="B139" s="1" t="s">
        <v>97</v>
      </c>
      <c r="C139" s="1" t="s">
        <v>450</v>
      </c>
      <c r="D139" s="5" t="s">
        <v>450</v>
      </c>
      <c r="E139" s="1" t="s">
        <v>241</v>
      </c>
    </row>
    <row r="140" spans="1:5" ht="20.25">
      <c r="A140" s="3">
        <v>138</v>
      </c>
      <c r="B140" s="1" t="s">
        <v>128</v>
      </c>
      <c r="C140" s="1" t="s">
        <v>496</v>
      </c>
      <c r="D140" s="5" t="s">
        <v>496</v>
      </c>
      <c r="E140" s="1" t="s">
        <v>276</v>
      </c>
    </row>
    <row r="141" spans="1:5" ht="20.25">
      <c r="A141" s="3">
        <v>139</v>
      </c>
      <c r="B141" s="1" t="s">
        <v>129</v>
      </c>
      <c r="C141" s="1" t="s">
        <v>497</v>
      </c>
      <c r="D141" s="5" t="s">
        <v>498</v>
      </c>
      <c r="E141" s="1" t="s">
        <v>277</v>
      </c>
    </row>
    <row r="142" spans="1:5" ht="20.25">
      <c r="A142" s="3">
        <v>140</v>
      </c>
      <c r="B142" s="1" t="s">
        <v>130</v>
      </c>
      <c r="C142" s="1" t="s">
        <v>499</v>
      </c>
      <c r="D142" s="5" t="s">
        <v>499</v>
      </c>
      <c r="E142" s="1" t="s">
        <v>278</v>
      </c>
    </row>
    <row r="143" spans="1:5" ht="20.25">
      <c r="A143" s="3">
        <v>141</v>
      </c>
      <c r="B143" s="1" t="s">
        <v>16</v>
      </c>
      <c r="C143" s="1" t="s">
        <v>323</v>
      </c>
      <c r="D143" s="5" t="s">
        <v>324</v>
      </c>
      <c r="E143" s="1" t="s">
        <v>279</v>
      </c>
    </row>
    <row r="144" spans="1:5" ht="20.25">
      <c r="A144" s="3">
        <v>142</v>
      </c>
      <c r="B144" s="1" t="s">
        <v>101</v>
      </c>
      <c r="C144" s="1" t="s">
        <v>455</v>
      </c>
      <c r="D144" s="5" t="s">
        <v>455</v>
      </c>
      <c r="E144" s="1" t="s">
        <v>246</v>
      </c>
    </row>
    <row r="145" spans="1:5" ht="20.25">
      <c r="A145" s="3">
        <v>143</v>
      </c>
      <c r="B145" s="1" t="s">
        <v>131</v>
      </c>
      <c r="C145" s="1" t="s">
        <v>500</v>
      </c>
      <c r="D145" s="5" t="s">
        <v>500</v>
      </c>
      <c r="E145" s="1" t="s">
        <v>280</v>
      </c>
    </row>
    <row r="146" spans="1:5" ht="20.25">
      <c r="A146" s="3">
        <v>144</v>
      </c>
      <c r="B146" s="1" t="s">
        <v>132</v>
      </c>
      <c r="C146" s="1" t="s">
        <v>501</v>
      </c>
      <c r="D146" s="5" t="s">
        <v>501</v>
      </c>
      <c r="E146" s="1" t="s">
        <v>281</v>
      </c>
    </row>
    <row r="147" spans="1:5" ht="20.25">
      <c r="A147" s="3">
        <v>145</v>
      </c>
      <c r="B147" s="1" t="s">
        <v>133</v>
      </c>
      <c r="C147" s="1" t="s">
        <v>502</v>
      </c>
      <c r="D147" s="5" t="s">
        <v>502</v>
      </c>
      <c r="E147" s="1" t="s">
        <v>282</v>
      </c>
    </row>
    <row r="148" spans="1:5" ht="20.25">
      <c r="A148" s="3">
        <v>146</v>
      </c>
      <c r="B148" s="1" t="s">
        <v>90</v>
      </c>
      <c r="C148" s="1" t="s">
        <v>442</v>
      </c>
      <c r="D148" s="5" t="s">
        <v>442</v>
      </c>
      <c r="E148" s="1" t="s">
        <v>283</v>
      </c>
    </row>
    <row r="149" spans="1:5" ht="20.25">
      <c r="A149" s="3">
        <v>147</v>
      </c>
      <c r="B149" s="1" t="s">
        <v>79</v>
      </c>
      <c r="C149" s="1" t="s">
        <v>428</v>
      </c>
      <c r="D149" s="5" t="s">
        <v>429</v>
      </c>
      <c r="E149" s="1" t="s">
        <v>284</v>
      </c>
    </row>
    <row r="150" spans="1:5" ht="20.25">
      <c r="A150" s="3">
        <v>148</v>
      </c>
      <c r="B150" s="1" t="s">
        <v>134</v>
      </c>
      <c r="C150" s="1" t="s">
        <v>503</v>
      </c>
      <c r="D150" s="5" t="s">
        <v>504</v>
      </c>
      <c r="E150" s="1" t="s">
        <v>285</v>
      </c>
    </row>
    <row r="151" spans="1:5" ht="20.25">
      <c r="A151" s="3">
        <v>149</v>
      </c>
      <c r="B151" s="1" t="s">
        <v>135</v>
      </c>
      <c r="C151" s="1" t="s">
        <v>505</v>
      </c>
      <c r="D151" s="5" t="s">
        <v>505</v>
      </c>
      <c r="E151" s="1" t="s">
        <v>286</v>
      </c>
    </row>
    <row r="152" spans="1:5" ht="20.25">
      <c r="A152" s="3">
        <v>150</v>
      </c>
      <c r="B152" s="1" t="s">
        <v>104</v>
      </c>
      <c r="C152" s="1" t="s">
        <v>458</v>
      </c>
      <c r="D152" s="5" t="s">
        <v>458</v>
      </c>
      <c r="E152" s="1" t="s">
        <v>249</v>
      </c>
    </row>
    <row r="153" spans="1:5" ht="20.25">
      <c r="A153" s="3">
        <v>151</v>
      </c>
      <c r="B153" s="1" t="s">
        <v>136</v>
      </c>
      <c r="C153" s="1" t="s">
        <v>506</v>
      </c>
      <c r="D153" s="5" t="s">
        <v>506</v>
      </c>
      <c r="E153" s="1" t="s">
        <v>287</v>
      </c>
    </row>
    <row r="154" spans="1:5" ht="20.25">
      <c r="A154" s="3">
        <v>152</v>
      </c>
      <c r="B154" s="1" t="s">
        <v>137</v>
      </c>
      <c r="C154" s="1" t="s">
        <v>507</v>
      </c>
      <c r="D154" s="5" t="s">
        <v>508</v>
      </c>
      <c r="E154" s="1" t="s">
        <v>288</v>
      </c>
    </row>
    <row r="155" spans="1:5" ht="20.25">
      <c r="A155" s="3">
        <v>153</v>
      </c>
      <c r="B155" s="1" t="s">
        <v>91</v>
      </c>
      <c r="C155" s="1" t="s">
        <v>443</v>
      </c>
      <c r="D155" s="5" t="s">
        <v>443</v>
      </c>
      <c r="E155" s="1" t="s">
        <v>19</v>
      </c>
    </row>
    <row r="156" spans="1:5" ht="20.25">
      <c r="A156" s="3">
        <v>154</v>
      </c>
      <c r="B156" s="1" t="s">
        <v>138</v>
      </c>
      <c r="C156" s="1" t="s">
        <v>509</v>
      </c>
      <c r="D156" s="5" t="s">
        <v>509</v>
      </c>
      <c r="E156" s="1" t="s">
        <v>289</v>
      </c>
    </row>
    <row r="157" spans="1:5" ht="20.25">
      <c r="A157" s="3">
        <v>155</v>
      </c>
      <c r="B157" s="1" t="s">
        <v>139</v>
      </c>
      <c r="C157" s="1" t="s">
        <v>510</v>
      </c>
      <c r="D157" s="5" t="s">
        <v>511</v>
      </c>
      <c r="E157" s="1" t="s">
        <v>290</v>
      </c>
    </row>
    <row r="158" spans="1:5" ht="20.25">
      <c r="A158" s="3">
        <v>156</v>
      </c>
      <c r="B158" s="1" t="s">
        <v>107</v>
      </c>
      <c r="C158" s="1" t="s">
        <v>461</v>
      </c>
      <c r="D158" s="5" t="s">
        <v>461</v>
      </c>
      <c r="E158" s="1" t="s">
        <v>252</v>
      </c>
    </row>
    <row r="159" spans="1:5" ht="20.25">
      <c r="A159" s="3">
        <v>157</v>
      </c>
      <c r="B159" s="1" t="s">
        <v>140</v>
      </c>
      <c r="C159" s="1" t="s">
        <v>512</v>
      </c>
      <c r="D159" s="5" t="s">
        <v>512</v>
      </c>
      <c r="E159" s="1" t="s">
        <v>291</v>
      </c>
    </row>
    <row r="160" spans="1:5" ht="20.25">
      <c r="A160" s="3">
        <v>158</v>
      </c>
      <c r="B160" s="1" t="s">
        <v>100</v>
      </c>
      <c r="C160" s="1" t="s">
        <v>454</v>
      </c>
      <c r="D160" s="5" t="s">
        <v>454</v>
      </c>
      <c r="E160" s="1" t="s">
        <v>292</v>
      </c>
    </row>
    <row r="161" spans="1:5" ht="20.25">
      <c r="A161" s="3">
        <v>159</v>
      </c>
      <c r="B161" s="1" t="s">
        <v>141</v>
      </c>
      <c r="C161" s="1" t="s">
        <v>513</v>
      </c>
      <c r="D161" s="5" t="s">
        <v>514</v>
      </c>
      <c r="E161" s="1" t="s">
        <v>293</v>
      </c>
    </row>
    <row r="162" spans="1:5" ht="20.25">
      <c r="A162" s="3">
        <v>160</v>
      </c>
      <c r="B162" s="1" t="s">
        <v>142</v>
      </c>
      <c r="C162" s="1" t="s">
        <v>515</v>
      </c>
      <c r="D162" s="5" t="s">
        <v>516</v>
      </c>
      <c r="E162" s="1" t="s">
        <v>294</v>
      </c>
    </row>
    <row r="163" spans="1:5" ht="20.25">
      <c r="A163" s="3">
        <v>161</v>
      </c>
      <c r="B163" s="1" t="s">
        <v>143</v>
      </c>
      <c r="C163" s="1" t="s">
        <v>517</v>
      </c>
      <c r="D163" s="5" t="s">
        <v>518</v>
      </c>
      <c r="E163" s="1" t="s">
        <v>295</v>
      </c>
    </row>
    <row r="164" spans="1:5" ht="20.25">
      <c r="A164" s="3">
        <v>162</v>
      </c>
      <c r="B164" s="1" t="s">
        <v>144</v>
      </c>
      <c r="C164" s="1" t="s">
        <v>519</v>
      </c>
      <c r="D164" s="5" t="s">
        <v>520</v>
      </c>
      <c r="E164" s="1" t="s">
        <v>296</v>
      </c>
    </row>
    <row r="165" spans="1:5" ht="20.25">
      <c r="A165" s="3">
        <v>163</v>
      </c>
      <c r="B165" s="1" t="s">
        <v>89</v>
      </c>
      <c r="C165" s="1" t="s">
        <v>441</v>
      </c>
      <c r="D165" s="5" t="s">
        <v>441</v>
      </c>
      <c r="E165" s="1" t="s">
        <v>234</v>
      </c>
    </row>
    <row r="166" spans="1:5" ht="20.25">
      <c r="A166" s="3">
        <v>164</v>
      </c>
      <c r="B166" s="1" t="s">
        <v>145</v>
      </c>
      <c r="C166" s="1" t="s">
        <v>521</v>
      </c>
      <c r="D166" s="5" t="s">
        <v>521</v>
      </c>
      <c r="E166" s="1" t="s">
        <v>297</v>
      </c>
    </row>
    <row r="167" spans="1:5" ht="20.25">
      <c r="A167" s="3">
        <v>165</v>
      </c>
      <c r="B167" s="1" t="s">
        <v>146</v>
      </c>
      <c r="C167" s="1" t="s">
        <v>522</v>
      </c>
      <c r="D167" s="5" t="s">
        <v>523</v>
      </c>
      <c r="E167" s="1" t="s">
        <v>298</v>
      </c>
    </row>
    <row r="168" spans="1:5" ht="20.25">
      <c r="A168" s="3">
        <v>166</v>
      </c>
      <c r="B168" s="1" t="s">
        <v>147</v>
      </c>
      <c r="C168" s="1" t="s">
        <v>524</v>
      </c>
      <c r="D168" s="5" t="s">
        <v>524</v>
      </c>
      <c r="E168" s="1" t="s">
        <v>299</v>
      </c>
    </row>
    <row r="169" spans="1:5" ht="20.25">
      <c r="A169" s="3">
        <v>167</v>
      </c>
      <c r="B169" s="1" t="s">
        <v>105</v>
      </c>
      <c r="C169" s="1" t="s">
        <v>459</v>
      </c>
      <c r="D169" s="5" t="s">
        <v>459</v>
      </c>
      <c r="E169" s="1" t="s">
        <v>250</v>
      </c>
    </row>
    <row r="170" spans="1:5" ht="20.25">
      <c r="A170" s="3">
        <v>168</v>
      </c>
      <c r="B170" s="1" t="s">
        <v>148</v>
      </c>
      <c r="C170" s="1" t="s">
        <v>525</v>
      </c>
      <c r="D170" s="5" t="s">
        <v>525</v>
      </c>
      <c r="E170" s="1" t="s">
        <v>300</v>
      </c>
    </row>
    <row r="171" spans="1:5" ht="20.25">
      <c r="A171" s="3">
        <v>169</v>
      </c>
      <c r="B171" s="1" t="s">
        <v>149</v>
      </c>
      <c r="C171" s="1" t="s">
        <v>526</v>
      </c>
      <c r="D171" s="5" t="s">
        <v>526</v>
      </c>
      <c r="E171" s="1" t="s">
        <v>301</v>
      </c>
    </row>
    <row r="172" spans="1:5" ht="20.25">
      <c r="A172" s="3">
        <v>170</v>
      </c>
      <c r="B172" s="1" t="s">
        <v>312</v>
      </c>
      <c r="C172" s="1" t="s">
        <v>527</v>
      </c>
      <c r="D172" s="5" t="s">
        <v>527</v>
      </c>
      <c r="E172" s="1" t="s">
        <v>302</v>
      </c>
    </row>
    <row r="173" spans="1:5" ht="20.25">
      <c r="A173" s="3">
        <v>171</v>
      </c>
      <c r="B173" s="1" t="s">
        <v>150</v>
      </c>
      <c r="C173" s="1" t="s">
        <v>528</v>
      </c>
      <c r="D173" s="5" t="s">
        <v>528</v>
      </c>
      <c r="E173" s="1" t="s">
        <v>303</v>
      </c>
    </row>
    <row r="174" spans="1:5" ht="20.25">
      <c r="A174" s="3">
        <v>172</v>
      </c>
      <c r="B174" s="1" t="s">
        <v>313</v>
      </c>
      <c r="C174" s="1" t="s">
        <v>529</v>
      </c>
      <c r="D174" s="5" t="s">
        <v>529</v>
      </c>
      <c r="E174" s="1" t="s">
        <v>304</v>
      </c>
    </row>
    <row r="175" spans="1:5" ht="20.25">
      <c r="A175" s="3">
        <v>173</v>
      </c>
      <c r="B175" s="1" t="s">
        <v>314</v>
      </c>
      <c r="C175" s="1" t="s">
        <v>530</v>
      </c>
      <c r="D175" s="5" t="s">
        <v>530</v>
      </c>
      <c r="E175" s="1" t="s">
        <v>305</v>
      </c>
    </row>
    <row r="176" spans="1:5" ht="20.25">
      <c r="A176" s="3">
        <v>174</v>
      </c>
      <c r="B176" s="1" t="s">
        <v>151</v>
      </c>
      <c r="C176" s="1" t="s">
        <v>531</v>
      </c>
      <c r="D176" s="5" t="s">
        <v>531</v>
      </c>
      <c r="E176" s="1" t="s">
        <v>306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56">
      <selection activeCell="A177" sqref="A177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60.19921875" style="0" customWidth="1"/>
    <col min="4" max="4" width="48.3984375" style="0" customWidth="1"/>
    <col min="5" max="5" width="45" style="0" customWidth="1"/>
    <col min="6" max="6" width="33.19921875" style="0" customWidth="1"/>
  </cols>
  <sheetData>
    <row r="1" spans="1:4" ht="20.25">
      <c r="A1" t="s">
        <v>4</v>
      </c>
      <c r="B1" t="s">
        <v>5</v>
      </c>
      <c r="C1" t="s">
        <v>6</v>
      </c>
      <c r="D1" t="str">
        <f>CONCATENATE("&lt;language_name&gt;",'Word List'!C1,"&lt;/language_name&gt;")</f>
        <v>&lt;language_name&gt;Icelandic&lt;/language_name&gt;</v>
      </c>
    </row>
    <row r="2" spans="1:7" ht="20.25">
      <c r="A2" t="s">
        <v>2</v>
      </c>
      <c r="C2" t="str">
        <f>CONCATENATE("&lt;native_orthography&gt;",'Word List'!B2,"&lt;/native_orthography&gt;")</f>
        <v>&lt;native_orthography&gt;Orthography&lt;/native_orthography&gt;</v>
      </c>
      <c r="D2" t="str">
        <f>CONCATENATE("&lt;alt_orthography&gt;",'Word List'!C2,"&lt;/alt_orthography&gt;")</f>
        <v>&lt;alt_orthography&gt;Broad Transcription&lt;/alt_orthography&gt;</v>
      </c>
      <c r="E2" t="str">
        <f>CONCATENATE("&lt;IPA_header&gt;",'Word List'!D2,"&lt;/IPA_header&gt;")</f>
        <v>&lt;IPA_header&gt;Narrow Transcription&lt;/IPA_header&gt;</v>
      </c>
      <c r="F2" t="str">
        <f>CONCATENATE("&lt;gloss_header&gt;",'Word List'!E2,"&lt;/gloss_header&gt;")</f>
        <v>&lt;gloss_header&gt;Gloss&lt;/gloss_header&gt;</v>
      </c>
      <c r="G2" t="s">
        <v>3</v>
      </c>
    </row>
    <row r="3" spans="1:7" ht="20.25">
      <c r="A3" t="s">
        <v>0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&lt;native_orthography&gt;bíð&lt;/native_orthography&gt;</v>
      </c>
      <c r="D3" t="str">
        <f>CONCATENATE("&lt;alt_orthography&gt;",'Word List'!C3,"&lt;/alt_orthography&gt;")</f>
        <v>&lt;alt_orthography&gt;biːð&lt;/alt_orthography&gt;</v>
      </c>
      <c r="E3" t="str">
        <f>CONCATENATE("&lt;IPA_transcription&gt;",'Word List'!D3,"&lt;/IPA_transcription&gt;")</f>
        <v>&lt;IPA_transcription&gt;biːð̭&lt;/IPA_transcription&gt;</v>
      </c>
      <c r="F3" t="str">
        <f>CONCATENATE("&lt;gloss&gt;",'Word List'!E3,"&lt;/gloss&gt;")</f>
        <v>&lt;gloss&gt;(I) wait&lt;/gloss&gt;</v>
      </c>
      <c r="G3" t="s">
        <v>1</v>
      </c>
    </row>
    <row r="4" spans="1:7" ht="20.25">
      <c r="A4" t="s">
        <v>0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&lt;native_orthography&gt;bið&lt;/native_orthography&gt;</v>
      </c>
      <c r="D4" t="str">
        <f>CONCATENATE("&lt;alt_orthography&gt;",'Word List'!C4,"&lt;/alt_orthography&gt;")</f>
        <v>&lt;alt_orthography&gt;bɪːð&lt;/alt_orthography&gt;</v>
      </c>
      <c r="E4" t="str">
        <f>CONCATENATE("&lt;IPA_transcription&gt;",'Word List'!D4,"&lt;/IPA_transcription&gt;")</f>
        <v>&lt;IPA_transcription&gt;bɪːð̭&lt;/IPA_transcription&gt;</v>
      </c>
      <c r="F4" t="str">
        <f>CONCATENATE("&lt;gloss&gt;",'Word List'!E4,"&lt;/gloss&gt;")</f>
        <v>&lt;gloss&gt;(a) wait&lt;/gloss&gt;</v>
      </c>
      <c r="G4" t="s">
        <v>1</v>
      </c>
    </row>
    <row r="5" spans="1:7" ht="20.25">
      <c r="A5" t="s">
        <v>0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&lt;native_orthography&gt;beð&lt;/native_orthography&gt;</v>
      </c>
      <c r="D5" t="str">
        <f>CONCATENATE("&lt;alt_orthography&gt;",'Word List'!C5,"&lt;/alt_orthography&gt;")</f>
        <v>&lt;alt_orthography&gt;bɛːð&lt;/alt_orthography&gt;</v>
      </c>
      <c r="E5" t="str">
        <f>CONCATENATE("&lt;IPA_transcription&gt;",'Word List'!D5,"&lt;/IPA_transcription&gt;")</f>
        <v>&lt;IPA_transcription&gt;bɛːð̭&lt;/IPA_transcription&gt;</v>
      </c>
      <c r="F5" t="str">
        <f>CONCATENATE("&lt;gloss&gt;",'Word List'!E5,"&lt;/gloss&gt;")</f>
        <v>&lt;gloss&gt;flowerbed&lt;/gloss&gt;</v>
      </c>
      <c r="G5" t="s">
        <v>1</v>
      </c>
    </row>
    <row r="6" spans="1:7" ht="20.25">
      <c r="A6" t="s">
        <v>0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&lt;native_orthography&gt;böð&lt;/native_orthography&gt;</v>
      </c>
      <c r="D6" t="str">
        <f>CONCATENATE("&lt;alt_orthography&gt;",'Word List'!C6,"&lt;/alt_orthography&gt;")</f>
        <v>&lt;alt_orthography&gt;bœːð&lt;/alt_orthography&gt;</v>
      </c>
      <c r="E6" t="str">
        <f>CONCATENATE("&lt;IPA_transcription&gt;",'Word List'!D6,"&lt;/IPA_transcription&gt;")</f>
        <v>&lt;IPA_transcription&gt;bœːð̭&lt;/IPA_transcription&gt;</v>
      </c>
      <c r="F6" t="str">
        <f>CONCATENATE("&lt;gloss&gt;",'Word List'!E6,"&lt;/gloss&gt;")</f>
        <v>&lt;gloss&gt;baths&lt;/gloss&gt;</v>
      </c>
      <c r="G6" t="s">
        <v>1</v>
      </c>
    </row>
    <row r="7" spans="1:7" ht="20.25">
      <c r="A7" t="s">
        <v>0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&lt;native_orthography&gt;bað&lt;/native_orthography&gt;</v>
      </c>
      <c r="D7" t="str">
        <f>CONCATENATE("&lt;alt_orthography&gt;",'Word List'!C7,"&lt;/alt_orthography&gt;")</f>
        <v>&lt;alt_orthography&gt;baːð&lt;/alt_orthography&gt;</v>
      </c>
      <c r="E7" t="str">
        <f>CONCATENATE("&lt;IPA_transcription&gt;",'Word List'!D7,"&lt;/IPA_transcription&gt;")</f>
        <v>&lt;IPA_transcription&gt;baːð̭&lt;/IPA_transcription&gt;</v>
      </c>
      <c r="F7" t="str">
        <f>CONCATENATE("&lt;gloss&gt;",'Word List'!E7,"&lt;/gloss&gt;")</f>
        <v>&lt;gloss&gt;bath, bade&lt;/gloss&gt;</v>
      </c>
      <c r="G7" t="s">
        <v>1</v>
      </c>
    </row>
    <row r="8" spans="1:7" ht="20.25">
      <c r="A8" t="s">
        <v>0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&lt;native_orthography&gt;búð&lt;/native_orthography&gt;</v>
      </c>
      <c r="D8" t="str">
        <f>CONCATENATE("&lt;alt_orthography&gt;",'Word List'!C8,"&lt;/alt_orthography&gt;")</f>
        <v>&lt;alt_orthography&gt;buːð&lt;/alt_orthography&gt;</v>
      </c>
      <c r="E8" t="str">
        <f>CONCATENATE("&lt;IPA_transcription&gt;",'Word List'!D8,"&lt;/IPA_transcription&gt;")</f>
        <v>&lt;IPA_transcription&gt;buːð̭&lt;/IPA_transcription&gt;</v>
      </c>
      <c r="F8" t="str">
        <f>CONCATENATE("&lt;gloss&gt;",'Word List'!E8,"&lt;/gloss&gt;")</f>
        <v>&lt;gloss&gt;boutique, shop&lt;/gloss&gt;</v>
      </c>
      <c r="G8" t="s">
        <v>1</v>
      </c>
    </row>
    <row r="9" spans="1:7" ht="20.25">
      <c r="A9" t="s">
        <v>0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&lt;native_orthography&gt;boð&lt;/native_orthography&gt;</v>
      </c>
      <c r="D9" t="str">
        <f>CONCATENATE("&lt;alt_orthography&gt;",'Word List'!C9,"&lt;/alt_orthography&gt;")</f>
        <v>&lt;alt_orthography&gt;bɔːð&lt;/alt_orthography&gt;</v>
      </c>
      <c r="E9" t="str">
        <f>CONCATENATE("&lt;IPA_transcription&gt;",'Word List'!D9,"&lt;/IPA_transcription&gt;")</f>
        <v>&lt;IPA_transcription&gt;bɔːð̭&lt;/IPA_transcription&gt;</v>
      </c>
      <c r="F9" t="str">
        <f>CONCATENATE("&lt;gloss&gt;",'Word List'!E9,"&lt;/gloss&gt;")</f>
        <v>&lt;gloss&gt;invitation&lt;/gloss&gt;</v>
      </c>
      <c r="G9" t="s">
        <v>1</v>
      </c>
    </row>
    <row r="10" spans="1:7" ht="20.25">
      <c r="A10" t="s">
        <v>0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&lt;native_orthography&gt;bar&lt;/native_orthography&gt;</v>
      </c>
      <c r="D10" t="str">
        <f>CONCATENATE("&lt;alt_orthography&gt;",'Word List'!C10,"&lt;/alt_orthography&gt;")</f>
        <v>&lt;alt_orthography&gt;baːr&lt;/alt_orthography&gt;</v>
      </c>
      <c r="E10" t="str">
        <f>CONCATENATE("&lt;IPA_transcription&gt;",'Word List'!D10,"&lt;/IPA_transcription&gt;")</f>
        <v>&lt;IPA_transcription&gt;baːr̭&lt;/IPA_transcription&gt;</v>
      </c>
      <c r="F10" t="str">
        <f>CONCATENATE("&lt;gloss&gt;",'Word List'!E10,"&lt;/gloss&gt;")</f>
        <v>&lt;gloss&gt;bore (past tense "to bear")&lt;/gloss&gt;</v>
      </c>
      <c r="G10" t="s">
        <v>1</v>
      </c>
    </row>
    <row r="11" spans="1:7" ht="20.25">
      <c r="A11" t="s">
        <v>0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&lt;native_orthography&gt;ber&lt;/native_orthography&gt;</v>
      </c>
      <c r="D11" t="str">
        <f>CONCATENATE("&lt;alt_orthography&gt;",'Word List'!C11,"&lt;/alt_orthography&gt;")</f>
        <v>&lt;alt_orthography&gt;bɛːr&lt;/alt_orthography&gt;</v>
      </c>
      <c r="E11" t="str">
        <f>CONCATENATE("&lt;IPA_transcription&gt;",'Word List'!D11,"&lt;/IPA_transcription&gt;")</f>
        <v>&lt;IPA_transcription&gt;bɛːr̭&lt;/IPA_transcription&gt;</v>
      </c>
      <c r="F11" t="str">
        <f>CONCATENATE("&lt;gloss&gt;",'Word List'!E11,"&lt;/gloss&gt;")</f>
        <v>&lt;gloss&gt;berry, naked&lt;/gloss&gt;</v>
      </c>
      <c r="G11" t="s">
        <v>1</v>
      </c>
    </row>
    <row r="12" spans="1:7" ht="20.25">
      <c r="A12" t="s">
        <v>0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&lt;native_orthography&gt;byr&lt;/native_orthography&gt;</v>
      </c>
      <c r="D12" t="str">
        <f>CONCATENATE("&lt;alt_orthography&gt;",'Word List'!C12,"&lt;/alt_orthography&gt;")</f>
        <v>&lt;alt_orthography&gt;bɪːr&lt;/alt_orthography&gt;</v>
      </c>
      <c r="E12" t="str">
        <f>CONCATENATE("&lt;IPA_transcription&gt;",'Word List'!D12,"&lt;/IPA_transcription&gt;")</f>
        <v>&lt;IPA_transcription&gt;bɪːr̭&lt;/IPA_transcription&gt;</v>
      </c>
      <c r="F12" t="str">
        <f>CONCATENATE("&lt;gloss&gt;",'Word List'!E12,"&lt;/gloss&gt;")</f>
        <v>&lt;gloss&gt;leeward wind&lt;/gloss&gt;</v>
      </c>
      <c r="G12" t="s">
        <v>1</v>
      </c>
    </row>
    <row r="13" spans="1:7" ht="20.25">
      <c r="A13" t="s">
        <v>0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&lt;native_orthography&gt;býr&lt;/native_orthography&gt;</v>
      </c>
      <c r="D13" t="str">
        <f>CONCATENATE("&lt;alt_orthography&gt;",'Word List'!C13,"&lt;/alt_orthography&gt;")</f>
        <v>&lt;alt_orthography&gt;biːr&lt;/alt_orthography&gt;</v>
      </c>
      <c r="E13" t="str">
        <f>CONCATENATE("&lt;IPA_transcription&gt;",'Word List'!D13,"&lt;/IPA_transcription&gt;")</f>
        <v>&lt;IPA_transcription&gt;biːr̭&lt;/IPA_transcription&gt;</v>
      </c>
      <c r="F13" t="str">
        <f>CONCATENATE("&lt;gloss&gt;",'Word List'!E13,"&lt;/gloss&gt;")</f>
        <v>&lt;gloss&gt;(he) lives&lt;/gloss&gt;</v>
      </c>
      <c r="G13" t="s">
        <v>1</v>
      </c>
    </row>
    <row r="14" spans="1:7" ht="20.25">
      <c r="A14" t="s">
        <v>0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&lt;native_orthography&gt;bur&lt;/native_orthography&gt;</v>
      </c>
      <c r="D14" t="str">
        <f>CONCATENATE("&lt;alt_orthography&gt;",'Word List'!C14,"&lt;/alt_orthography&gt;")</f>
        <v>&lt;alt_orthography&gt;bʏːr&lt;/alt_orthography&gt;</v>
      </c>
      <c r="E14" t="str">
        <f>CONCATENATE("&lt;IPA_transcription&gt;",'Word List'!D14,"&lt;/IPA_transcription&gt;")</f>
        <v>&lt;IPA_transcription&gt;bʏːr̭&lt;/IPA_transcription&gt;</v>
      </c>
      <c r="F14" t="str">
        <f>CONCATENATE("&lt;gloss&gt;",'Word List'!E14,"&lt;/gloss&gt;")</f>
        <v>&lt;gloss&gt;son (poetic)&lt;/gloss&gt;</v>
      </c>
      <c r="G14" t="s">
        <v>1</v>
      </c>
    </row>
    <row r="15" spans="1:7" ht="20.25">
      <c r="A15" t="s">
        <v>0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&lt;native_orthography&gt;bor&lt;/native_orthography&gt;</v>
      </c>
      <c r="D15" t="str">
        <f>CONCATENATE("&lt;alt_orthography&gt;",'Word List'!C15,"&lt;/alt_orthography&gt;")</f>
        <v>&lt;alt_orthography&gt;bɔːr&lt;/alt_orthography&gt;</v>
      </c>
      <c r="E15" t="str">
        <f>CONCATENATE("&lt;IPA_transcription&gt;",'Word List'!D15,"&lt;/IPA_transcription&gt;")</f>
        <v>&lt;IPA_transcription&gt;bɔːr̭&lt;/IPA_transcription&gt;</v>
      </c>
      <c r="F15" t="str">
        <f>CONCATENATE("&lt;gloss&gt;",'Word List'!E15,"&lt;/gloss&gt;")</f>
        <v>&lt;gloss&gt;boring drill&lt;/gloss&gt;</v>
      </c>
      <c r="G15" t="s">
        <v>1</v>
      </c>
    </row>
    <row r="16" spans="1:7" ht="20.25">
      <c r="A16" t="s">
        <v>0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&lt;native_orthography&gt;búr&lt;/native_orthography&gt;</v>
      </c>
      <c r="D16" t="str">
        <f>CONCATENATE("&lt;alt_orthography&gt;",'Word List'!C16,"&lt;/alt_orthography&gt;")</f>
        <v>&lt;alt_orthography&gt;buːr&lt;/alt_orthography&gt;</v>
      </c>
      <c r="E16" t="str">
        <f>CONCATENATE("&lt;IPA_transcription&gt;",'Word List'!D16,"&lt;/IPA_transcription&gt;")</f>
        <v>&lt;IPA_transcription&gt;buːr̭&lt;/IPA_transcription&gt;</v>
      </c>
      <c r="F16" t="str">
        <f>CONCATENATE("&lt;gloss&gt;",'Word List'!E16,"&lt;/gloss&gt;")</f>
        <v>&lt;gloss&gt;(a) cage&lt;/gloss&gt;</v>
      </c>
      <c r="G16" t="s">
        <v>1</v>
      </c>
    </row>
    <row r="17" spans="1:7" ht="20.25">
      <c r="A17" t="s">
        <v>0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&lt;native_orthography&gt;bór&lt;/native_orthography&gt;</v>
      </c>
      <c r="D17" t="str">
        <f>CONCATENATE("&lt;alt_orthography&gt;",'Word List'!C17,"&lt;/alt_orthography&gt;")</f>
        <v>&lt;alt_orthography&gt;bouːr&lt;/alt_orthography&gt;</v>
      </c>
      <c r="E17" t="str">
        <f>CONCATENATE("&lt;IPA_transcription&gt;",'Word List'!D17,"&lt;/IPA_transcription&gt;")</f>
        <v>&lt;IPA_transcription&gt;bouːr̭&lt;/IPA_transcription&gt;</v>
      </c>
      <c r="F17" t="str">
        <f>CONCATENATE("&lt;gloss&gt;",'Word List'!E17,"&lt;/gloss&gt;")</f>
        <v>&lt;gloss&gt;boron&lt;/gloss&gt;</v>
      </c>
      <c r="G17" t="s">
        <v>1</v>
      </c>
    </row>
    <row r="18" spans="1:7" ht="20.25">
      <c r="A18" t="s">
        <v>0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&lt;native_orthography&gt;bær&lt;/native_orthography&gt;</v>
      </c>
      <c r="D18" t="str">
        <f>CONCATENATE("&lt;alt_orthography&gt;",'Word List'!C18,"&lt;/alt_orthography&gt;")</f>
        <v>&lt;alt_orthography&gt;baiːr&lt;/alt_orthography&gt;</v>
      </c>
      <c r="E18" t="str">
        <f>CONCATENATE("&lt;IPA_transcription&gt;",'Word List'!D18,"&lt;/IPA_transcription&gt;")</f>
        <v>&lt;IPA_transcription&gt;baiːr̭&lt;/IPA_transcription&gt;</v>
      </c>
      <c r="F18" t="str">
        <f>CONCATENATE("&lt;gloss&gt;",'Word List'!E18,"&lt;/gloss&gt;")</f>
        <v>&lt;gloss&gt;town, farmhouse&lt;/gloss&gt;</v>
      </c>
      <c r="G18" t="s">
        <v>1</v>
      </c>
    </row>
    <row r="19" spans="1:7" ht="20.25">
      <c r="A19" t="s">
        <v>0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&lt;native_orthography&gt;beið&lt;/native_orthography&gt;</v>
      </c>
      <c r="D19" t="str">
        <f>CONCATENATE("&lt;alt_orthography&gt;",'Word List'!C19,"&lt;/alt_orthography&gt;")</f>
        <v>&lt;alt_orthography&gt;beiːð&lt;/alt_orthography&gt;</v>
      </c>
      <c r="E19" t="str">
        <f>CONCATENATE("&lt;IPA_transcription&gt;",'Word List'!D19,"&lt;/IPA_transcription&gt;")</f>
        <v>&lt;IPA_transcription&gt;beiːð̭&lt;/IPA_transcription&gt;</v>
      </c>
      <c r="F19" t="str">
        <f>CONCATENATE("&lt;gloss&gt;",'Word List'!E19,"&lt;/gloss&gt;")</f>
        <v>&lt;gloss&gt;(I) waited &lt;/gloss&gt;</v>
      </c>
      <c r="G19" t="s">
        <v>1</v>
      </c>
    </row>
    <row r="20" spans="1:7" ht="20.25">
      <c r="A20" t="s">
        <v>0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&lt;native_orthography&gt;bauð&lt;/native_orthography&gt;</v>
      </c>
      <c r="D20" t="str">
        <f>CONCATENATE("&lt;alt_orthography&gt;",'Word List'!C20,"&lt;/alt_orthography&gt;")</f>
        <v>&lt;alt_orthography&gt;bœyːð&lt;/alt_orthography&gt;</v>
      </c>
      <c r="E20" t="str">
        <f>CONCATENATE("&lt;IPA_transcription&gt;",'Word List'!D20,"&lt;/IPA_transcription&gt;")</f>
        <v>&lt;IPA_transcription&gt;bœyːð̭&lt;/IPA_transcription&gt;</v>
      </c>
      <c r="F20" t="str">
        <f>CONCATENATE("&lt;gloss&gt;",'Word List'!E20,"&lt;/gloss&gt;")</f>
        <v>&lt;gloss&gt;(I) invited&lt;/gloss&gt;</v>
      </c>
      <c r="G20" t="s">
        <v>1</v>
      </c>
    </row>
    <row r="21" spans="1:7" ht="20.25">
      <c r="A21" t="s">
        <v>0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&lt;native_orthography&gt;bæðir&lt;/native_orthography&gt;</v>
      </c>
      <c r="D21" t="str">
        <f>CONCATENATE("&lt;alt_orthography&gt;",'Word List'!C21,"&lt;/alt_orthography&gt;")</f>
        <v>&lt;alt_orthography&gt;baiːðɪr&lt;/alt_orthography&gt;</v>
      </c>
      <c r="E21" t="str">
        <f>CONCATENATE("&lt;IPA_transcription&gt;",'Word List'!D21,"&lt;/IPA_transcription&gt;")</f>
        <v>&lt;IPA_transcription&gt;baiːðɪr̭&lt;/IPA_transcription&gt;</v>
      </c>
      <c r="F21" t="str">
        <f>CONCATENATE("&lt;gloss&gt;",'Word List'!E21,"&lt;/gloss&gt;")</f>
        <v>&lt;gloss&gt;to ask (subjunctive past)&lt;/gloss&gt;</v>
      </c>
      <c r="G21" t="s">
        <v>1</v>
      </c>
    </row>
    <row r="22" spans="1:7" ht="20.25">
      <c r="A22" t="s">
        <v>0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&lt;native_orthography&gt;báðir&lt;/native_orthography&gt;</v>
      </c>
      <c r="D22" t="str">
        <f>CONCATENATE("&lt;alt_orthography&gt;",'Word List'!C22,"&lt;/alt_orthography&gt;")</f>
        <v>&lt;alt_orthography&gt;bauːðɪr&lt;/alt_orthography&gt;</v>
      </c>
      <c r="E22" t="str">
        <f>CONCATENATE("&lt;IPA_transcription&gt;",'Word List'!D22,"&lt;/IPA_transcription&gt;")</f>
        <v>&lt;IPA_transcription&gt;bauːðɪr̭&lt;/IPA_transcription&gt;</v>
      </c>
      <c r="F22" t="str">
        <f>CONCATENATE("&lt;gloss&gt;",'Word List'!E22,"&lt;/gloss&gt;")</f>
        <v>&lt;gloss&gt;both&lt;/gloss&gt;</v>
      </c>
      <c r="G22" t="s">
        <v>1</v>
      </c>
    </row>
    <row r="23" spans="1:7" ht="20.25">
      <c r="A23" t="s">
        <v>0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&lt;native_orthography&gt;lygi&lt;/native_orthography&gt;</v>
      </c>
      <c r="D23" t="str">
        <f>CONCATENATE("&lt;alt_orthography&gt;",'Word List'!C23,"&lt;/alt_orthography&gt;")</f>
        <v>&lt;alt_orthography&gt;lɪiːjɪ&lt;/alt_orthography&gt;</v>
      </c>
      <c r="E23" t="str">
        <f>CONCATENATE("&lt;IPA_transcription&gt;",'Word List'!D23,"&lt;/IPA_transcription&gt;")</f>
        <v>&lt;IPA_transcription&gt;lɪiːjɪ&lt;/IPA_transcription&gt;</v>
      </c>
      <c r="F23" t="str">
        <f>CONCATENATE("&lt;gloss&gt;",'Word List'!E23,"&lt;/gloss&gt;")</f>
        <v>&lt;gloss&gt;(a) lie&lt;/gloss&gt;</v>
      </c>
      <c r="G23" t="s">
        <v>1</v>
      </c>
    </row>
    <row r="24" spans="1:7" ht="20.25">
      <c r="A24" t="s">
        <v>0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&lt;native_orthography&gt;lyga&lt;/native_orthography&gt;</v>
      </c>
      <c r="D24" t="str">
        <f>CONCATENATE("&lt;alt_orthography&gt;",'Word List'!C24,"&lt;/alt_orthography&gt;")</f>
        <v>&lt;alt_orthography&gt;lɪːɣa&lt;/alt_orthography&gt;</v>
      </c>
      <c r="E24" t="str">
        <f>CONCATENATE("&lt;IPA_transcription&gt;",'Word List'!D24,"&lt;/IPA_transcription&gt;")</f>
        <v>&lt;IPA_transcription&gt;lɪːɣa&lt;/IPA_transcription&gt;</v>
      </c>
      <c r="F24" t="str">
        <f>CONCATENATE("&lt;gloss&gt;",'Word List'!E24,"&lt;/gloss&gt;")</f>
        <v>&lt;gloss&gt;lies (possessive)&lt;/gloss&gt;</v>
      </c>
      <c r="G24" t="s">
        <v>1</v>
      </c>
    </row>
    <row r="25" spans="1:7" ht="20.25">
      <c r="A25" t="s">
        <v>0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&lt;native_orthography&gt;logi&lt;/native_orthography&gt;</v>
      </c>
      <c r="D25" t="str">
        <f>CONCATENATE("&lt;alt_orthography&gt;",'Word List'!C25,"&lt;/alt_orthography&gt;")</f>
        <v>&lt;alt_orthography&gt;lɔiːjɪ&lt;/alt_orthography&gt;</v>
      </c>
      <c r="E25" t="str">
        <f>CONCATENATE("&lt;IPA_transcription&gt;",'Word List'!D25,"&lt;/IPA_transcription&gt;")</f>
        <v>&lt;IPA_transcription&gt;lɔiːjɪ&lt;/IPA_transcription&gt;</v>
      </c>
      <c r="F25" t="str">
        <f>CONCATENATE("&lt;gloss&gt;",'Word List'!E25,"&lt;/gloss&gt;")</f>
        <v>&lt;gloss&gt;(a) flame&lt;/gloss&gt;</v>
      </c>
      <c r="G25" t="s">
        <v>1</v>
      </c>
    </row>
    <row r="26" spans="1:7" ht="20.25">
      <c r="A26" t="s">
        <v>0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&lt;native_orthography&gt;loga&lt;/native_orthography&gt;</v>
      </c>
      <c r="D26" t="str">
        <f>CONCATENATE("&lt;alt_orthography&gt;",'Word List'!C26,"&lt;/alt_orthography&gt;")</f>
        <v>&lt;alt_orthography&gt;lɔːɣa&lt;/alt_orthography&gt;</v>
      </c>
      <c r="E26" t="str">
        <f>CONCATENATE("&lt;IPA_transcription&gt;",'Word List'!D26,"&lt;/IPA_transcription&gt;")</f>
        <v>&lt;IPA_transcription&gt;lɔːɣa&lt;/IPA_transcription&gt;</v>
      </c>
      <c r="F26" t="str">
        <f>CONCATENATE("&lt;gloss&gt;",'Word List'!E26,"&lt;/gloss&gt;")</f>
        <v>&lt;gloss&gt;flames (possessive)&lt;/gloss&gt;</v>
      </c>
      <c r="G26" t="s">
        <v>1</v>
      </c>
    </row>
    <row r="27" spans="1:7" ht="20.25">
      <c r="A27" t="s">
        <v>0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&lt;native_orthography&gt;hugi&lt;/native_orthography&gt;</v>
      </c>
      <c r="D27" t="str">
        <f>CONCATENATE("&lt;alt_orthography&gt;",'Word List'!C27,"&lt;/alt_orthography&gt;")</f>
        <v>&lt;alt_orthography&gt;hʏiːjz&lt;/alt_orthography&gt;</v>
      </c>
      <c r="E27" t="str">
        <f>CONCATENATE("&lt;IPA_transcription&gt;",'Word List'!D27,"&lt;/IPA_transcription&gt;")</f>
        <v>&lt;IPA_transcription&gt;hʏiːjz&lt;/IPA_transcription&gt;</v>
      </c>
      <c r="F27" t="str">
        <f>CONCATENATE("&lt;gloss&gt;",'Word List'!E27,"&lt;/gloss&gt;")</f>
        <v>&lt;gloss&gt;(a) mind&lt;/gloss&gt;</v>
      </c>
      <c r="G27" t="s">
        <v>1</v>
      </c>
    </row>
    <row r="28" spans="1:7" ht="20.25">
      <c r="A28" t="s">
        <v>0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&lt;native_orthography&gt;huga&lt;/native_orthography&gt;</v>
      </c>
      <c r="D28" t="str">
        <f>CONCATENATE("&lt;alt_orthography&gt;",'Word List'!C28,"&lt;/alt_orthography&gt;")</f>
        <v>&lt;alt_orthography&gt;hʏːɣa&lt;/alt_orthography&gt;</v>
      </c>
      <c r="E28" t="str">
        <f>CONCATENATE("&lt;IPA_transcription&gt;",'Word List'!D28,"&lt;/IPA_transcription&gt;")</f>
        <v>&lt;IPA_transcription&gt;hʏːɣa&lt;/IPA_transcription&gt;</v>
      </c>
      <c r="F28" t="str">
        <f>CONCATENATE("&lt;gloss&gt;",'Word List'!E28,"&lt;/gloss&gt;")</f>
        <v>&lt;gloss&gt;mind (possessive)&lt;/gloss&gt;</v>
      </c>
      <c r="G28" t="s">
        <v>1</v>
      </c>
    </row>
    <row r="29" spans="1:7" ht="20.25">
      <c r="A29" t="s">
        <v>0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&lt;native_orthography&gt;hér&lt;/native_orthography&gt;</v>
      </c>
      <c r="D29" t="str">
        <f>CONCATENATE("&lt;alt_orthography&gt;",'Word List'!C29,"&lt;/alt_orthography&gt;")</f>
        <v>&lt;alt_orthography&gt;hjɛːr&lt;/alt_orthography&gt;</v>
      </c>
      <c r="E29" t="str">
        <f>CONCATENATE("&lt;IPA_transcription&gt;",'Word List'!D29,"&lt;/IPA_transcription&gt;")</f>
        <v>&lt;IPA_transcription&gt;hjɛːr̭&lt;/IPA_transcription&gt;</v>
      </c>
      <c r="F29" t="str">
        <f>CONCATENATE("&lt;gloss&gt;",'Word List'!E29,"&lt;/gloss&gt;")</f>
        <v>&lt;gloss&gt;here&lt;/gloss&gt;</v>
      </c>
      <c r="G29" t="s">
        <v>1</v>
      </c>
    </row>
    <row r="30" spans="1:7" ht="20.25">
      <c r="A30" t="s">
        <v>0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&lt;native_orthography&gt;her&lt;/native_orthography&gt;</v>
      </c>
      <c r="D30" t="str">
        <f>CONCATENATE("&lt;alt_orthography&gt;",'Word List'!C30,"&lt;/alt_orthography&gt;")</f>
        <v>&lt;alt_orthography&gt;hɛːr&lt;/alt_orthography&gt;</v>
      </c>
      <c r="E30" t="str">
        <f>CONCATENATE("&lt;IPA_transcription&gt;",'Word List'!D30,"&lt;/IPA_transcription&gt;")</f>
        <v>&lt;IPA_transcription&gt;hɛːr̭&lt;/IPA_transcription&gt;</v>
      </c>
      <c r="F30" t="str">
        <f>CONCATENATE("&lt;gloss&gt;",'Word List'!E30,"&lt;/gloss&gt;")</f>
        <v>&lt;gloss&gt;army&lt;/gloss&gt;</v>
      </c>
      <c r="G30" t="s">
        <v>1</v>
      </c>
    </row>
    <row r="31" spans="1:7" ht="20.25">
      <c r="A31" t="s">
        <v>0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&lt;native_orthography&gt;ana&lt;/native_orthography&gt;</v>
      </c>
      <c r="D31" t="str">
        <f>CONCATENATE("&lt;alt_orthography&gt;",'Word List'!C31,"&lt;/alt_orthography&gt;")</f>
        <v>&lt;alt_orthography&gt;aːna&lt;/alt_orthography&gt;</v>
      </c>
      <c r="E31" t="str">
        <f>CONCATENATE("&lt;IPA_transcription&gt;",'Word List'!D31,"&lt;/IPA_transcription&gt;")</f>
        <v>&lt;IPA_transcription&gt;aːna&lt;/IPA_transcription&gt;</v>
      </c>
      <c r="F31" t="str">
        <f>CONCATENATE("&lt;gloss&gt;",'Word List'!E31,"&lt;/gloss&gt;")</f>
        <v>&lt;gloss&gt;to rush&lt;/gloss&gt;</v>
      </c>
      <c r="G31" t="s">
        <v>1</v>
      </c>
    </row>
    <row r="32" spans="1:7" ht="20.25">
      <c r="A32" t="s">
        <v>0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&lt;native_orthography&gt;Anna&lt;/native_orthography&gt;</v>
      </c>
      <c r="D32" t="str">
        <f>CONCATENATE("&lt;alt_orthography&gt;",'Word List'!C32,"&lt;/alt_orthography&gt;")</f>
        <v>&lt;alt_orthography&gt;anːa&lt;/alt_orthography&gt;</v>
      </c>
      <c r="E32" t="str">
        <f>CONCATENATE("&lt;IPA_transcription&gt;",'Word List'!D32,"&lt;/IPA_transcription&gt;")</f>
        <v>&lt;IPA_transcription&gt;anːa&lt;/IPA_transcription&gt;</v>
      </c>
      <c r="F32" t="str">
        <f>CONCATENATE("&lt;gloss&gt;",'Word List'!E32,"&lt;/gloss&gt;")</f>
        <v>&lt;gloss&gt;Ann&lt;/gloss&gt;</v>
      </c>
      <c r="G32" t="s">
        <v>1</v>
      </c>
    </row>
    <row r="33" spans="1:7" ht="20.25">
      <c r="A33" t="s">
        <v>0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&lt;native_orthography&gt;er&lt;/native_orthography&gt;</v>
      </c>
      <c r="D33" t="str">
        <f>CONCATENATE("&lt;alt_orthography&gt;",'Word List'!C33,"&lt;/alt_orthography&gt;")</f>
        <v>&lt;alt_orthography&gt;ɛːr&lt;/alt_orthography&gt;</v>
      </c>
      <c r="E33" t="str">
        <f>CONCATENATE("&lt;IPA_transcription&gt;",'Word List'!D33,"&lt;/IPA_transcription&gt;")</f>
        <v>&lt;IPA_transcription&gt;ɛːr̭&lt;/IPA_transcription&gt;</v>
      </c>
      <c r="F33" t="str">
        <f>CONCATENATE("&lt;gloss&gt;",'Word List'!E33,"&lt;/gloss&gt;")</f>
        <v>&lt;gloss&gt;he is&lt;/gloss&gt;</v>
      </c>
      <c r="G33" t="s">
        <v>1</v>
      </c>
    </row>
    <row r="34" spans="1:7" ht="20.25">
      <c r="A34" t="s">
        <v>0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&lt;native_orthography&gt;err&lt;/native_orthography&gt;</v>
      </c>
      <c r="D34" t="str">
        <f>CONCATENATE("&lt;alt_orthography&gt;",'Word List'!C34,"&lt;/alt_orthography&gt;")</f>
        <v>&lt;alt_orthography&gt;ɛrː&lt;/alt_orthography&gt;</v>
      </c>
      <c r="E34" t="str">
        <f>CONCATENATE("&lt;IPA_transcription&gt;",'Word List'!D34,"&lt;/IPA_transcription&gt;")</f>
        <v>&lt;IPA_transcription&gt;ɛr̭ː&lt;/IPA_transcription&gt;</v>
      </c>
      <c r="F34" t="str">
        <f>CONCATENATE("&lt;gloss&gt;",'Word List'!E34,"&lt;/gloss&gt;")</f>
        <v>&lt;gloss&gt;R'&lt;/gloss&gt;</v>
      </c>
      <c r="G34" t="s">
        <v>1</v>
      </c>
    </row>
    <row r="35" spans="1:7" ht="20.25">
      <c r="A35" t="s">
        <v>0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&lt;native_orthography&gt;ys&lt;/native_orthography&gt;</v>
      </c>
      <c r="D35" t="str">
        <f>CONCATENATE("&lt;alt_orthography&gt;",'Word List'!C35,"&lt;/alt_orthography&gt;")</f>
        <v>&lt;alt_orthography&gt;ɪːs&lt;/alt_orthography&gt;</v>
      </c>
      <c r="E35" t="str">
        <f>CONCATENATE("&lt;IPA_transcription&gt;",'Word List'!D35,"&lt;/IPA_transcription&gt;")</f>
        <v>&lt;IPA_transcription&gt;ɪːs&lt;/IPA_transcription&gt;</v>
      </c>
      <c r="F35" t="str">
        <f>CONCATENATE("&lt;gloss&gt;",'Word List'!E35,"&lt;/gloss&gt;")</f>
        <v>&lt;gloss&gt;noise&lt;/gloss&gt;</v>
      </c>
      <c r="G35" t="s">
        <v>1</v>
      </c>
    </row>
    <row r="36" spans="1:7" ht="20.25">
      <c r="A36" t="s">
        <v>0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&lt;native_orthography&gt;iss&lt;/native_orthography&gt;</v>
      </c>
      <c r="D36" t="str">
        <f>CONCATENATE("&lt;alt_orthography&gt;",'Word List'!C36,"&lt;/alt_orthography&gt;")</f>
        <v>&lt;alt_orthography&gt;ɪsː&lt;/alt_orthography&gt;</v>
      </c>
      <c r="E36" t="str">
        <f>CONCATENATE("&lt;IPA_transcription&gt;",'Word List'!D36,"&lt;/IPA_transcription&gt;")</f>
        <v>&lt;IPA_transcription&gt;ɪsː&lt;/IPA_transcription&gt;</v>
      </c>
      <c r="F36" t="str">
        <f>CONCATENATE("&lt;gloss&gt;",'Word List'!E36,"&lt;/gloss&gt;")</f>
        <v>&lt;gloss&gt;a hissing noise&lt;/gloss&gt;</v>
      </c>
      <c r="G36" t="s">
        <v>1</v>
      </c>
    </row>
    <row r="37" spans="1:7" ht="20.25">
      <c r="A37" t="s">
        <v>0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&lt;native_orthography&gt;lít&lt;/native_orthography&gt;</v>
      </c>
      <c r="D37" t="str">
        <f>CONCATENATE("&lt;alt_orthography&gt;",'Word List'!C37,"&lt;/alt_orthography&gt;")</f>
        <v>&lt;alt_orthography&gt;liːt&lt;/alt_orthography&gt;</v>
      </c>
      <c r="E37" t="str">
        <f>CONCATENATE("&lt;IPA_transcription&gt;",'Word List'!D37,"&lt;/IPA_transcription&gt;")</f>
        <v>&lt;IPA_transcription&gt;liːt&lt;/IPA_transcription&gt;</v>
      </c>
      <c r="F37" t="str">
        <f>CONCATENATE("&lt;gloss&gt;",'Word List'!E37,"&lt;/gloss&gt;")</f>
        <v>&lt;gloss&gt;look&lt;/gloss&gt;</v>
      </c>
      <c r="G37" t="s">
        <v>1</v>
      </c>
    </row>
    <row r="38" spans="1:7" ht="20.25">
      <c r="A38" t="s">
        <v>0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&lt;native_orthography&gt;lítt&lt;/native_orthography&gt;</v>
      </c>
      <c r="D38" t="str">
        <f>CONCATENATE("&lt;alt_orthography&gt;",'Word List'!C38,"&lt;/alt_orthography&gt;")</f>
        <v>&lt;alt_orthography&gt;lit&lt;/alt_orthography&gt;</v>
      </c>
      <c r="E38" t="str">
        <f>CONCATENATE("&lt;IPA_transcription&gt;",'Word List'!D38,"&lt;/IPA_transcription&gt;")</f>
        <v>&lt;IPA_transcription&gt;liʰt&lt;/IPA_transcription&gt;</v>
      </c>
      <c r="F38" t="str">
        <f>CONCATENATE("&lt;gloss&gt;",'Word List'!E38,"&lt;/gloss&gt;")</f>
        <v>&lt;gloss&gt;little&lt;/gloss&gt;</v>
      </c>
      <c r="G38" t="s">
        <v>1</v>
      </c>
    </row>
    <row r="39" spans="1:7" ht="20.25">
      <c r="A39" t="s">
        <v>0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&lt;native_orthography&gt;fön&lt;/native_orthography&gt;</v>
      </c>
      <c r="D39" t="str">
        <f>CONCATENATE("&lt;alt_orthography&gt;",'Word List'!C39,"&lt;/alt_orthography&gt;")</f>
        <v>&lt;alt_orthography&gt;fœːn&lt;/alt_orthography&gt;</v>
      </c>
      <c r="E39" t="str">
        <f>CONCATENATE("&lt;IPA_transcription&gt;",'Word List'!D39,"&lt;/IPA_transcription&gt;")</f>
        <v>&lt;IPA_transcription&gt;fœːn&lt;/IPA_transcription&gt;</v>
      </c>
      <c r="F39" t="str">
        <f>CONCATENATE("&lt;gloss&gt;",'Word List'!E39,"&lt;/gloss&gt;")</f>
        <v>&lt;gloss&gt;Santa Ana wind&lt;/gloss&gt;</v>
      </c>
      <c r="G39" t="s">
        <v>1</v>
      </c>
    </row>
    <row r="40" spans="1:7" ht="20.25">
      <c r="A40" t="s">
        <v>0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&lt;native_orthography&gt;fönn&lt;/native_orthography&gt;</v>
      </c>
      <c r="D40" t="str">
        <f>CONCATENATE("&lt;alt_orthography&gt;",'Word List'!C40,"&lt;/alt_orthography&gt;")</f>
        <v>&lt;alt_orthography&gt;fœnː&lt;/alt_orthography&gt;</v>
      </c>
      <c r="E40" t="str">
        <f>CONCATENATE("&lt;IPA_transcription&gt;",'Word List'!D40,"&lt;/IPA_transcription&gt;")</f>
        <v>&lt;IPA_transcription&gt;fœnː&lt;/IPA_transcription&gt;</v>
      </c>
      <c r="F40" t="str">
        <f>CONCATENATE("&lt;gloss&gt;",'Word List'!E40,"&lt;/gloss&gt;")</f>
        <v>&lt;gloss&gt;snow&lt;/gloss&gt;</v>
      </c>
      <c r="G40" t="s">
        <v>1</v>
      </c>
    </row>
    <row r="41" spans="1:7" ht="20.25">
      <c r="A41" t="s">
        <v>0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&lt;native_orthography&gt;gruna&lt;/native_orthography&gt;</v>
      </c>
      <c r="D41" t="str">
        <f>CONCATENATE("&lt;alt_orthography&gt;",'Word List'!C41,"&lt;/alt_orthography&gt;")</f>
        <v>&lt;alt_orthography&gt;grʏːna&lt;/alt_orthography&gt;</v>
      </c>
      <c r="E41" t="str">
        <f>CONCATENATE("&lt;IPA_transcription&gt;",'Word List'!D41,"&lt;/IPA_transcription&gt;")</f>
        <v>&lt;IPA_transcription&gt;grʏːna&lt;/IPA_transcription&gt;</v>
      </c>
      <c r="F41" t="str">
        <f>CONCATENATE("&lt;gloss&gt;",'Word List'!E41,"&lt;/gloss&gt;")</f>
        <v>&lt;gloss&gt;suspect&lt;/gloss&gt;</v>
      </c>
      <c r="G41" t="s">
        <v>1</v>
      </c>
    </row>
    <row r="42" spans="1:7" ht="20.25">
      <c r="A42" t="s">
        <v>0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&lt;native_orthography&gt;grunna&lt;/native_orthography&gt;</v>
      </c>
      <c r="D42" t="str">
        <f>CONCATENATE("&lt;alt_orthography&gt;",'Word List'!C42,"&lt;/alt_orthography&gt;")</f>
        <v>&lt;alt_orthography&gt;grʏnːa&lt;/alt_orthography&gt;</v>
      </c>
      <c r="E42" t="str">
        <f>CONCATENATE("&lt;IPA_transcription&gt;",'Word List'!D42,"&lt;/IPA_transcription&gt;")</f>
        <v>&lt;IPA_transcription&gt;grʏnːa&lt;/IPA_transcription&gt;</v>
      </c>
      <c r="F42" t="str">
        <f>CONCATENATE("&lt;gloss&gt;",'Word List'!E42,"&lt;/gloss&gt;")</f>
        <v>&lt;gloss&gt;foundations&lt;/gloss&gt;</v>
      </c>
      <c r="G42" t="s">
        <v>1</v>
      </c>
    </row>
    <row r="43" spans="1:7" ht="20.25">
      <c r="A43" t="s">
        <v>0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&lt;native_orthography&gt;okur&lt;/native_orthography&gt;</v>
      </c>
      <c r="D43" t="str">
        <f>CONCATENATE("&lt;alt_orthography&gt;",'Word List'!C43,"&lt;/alt_orthography&gt;")</f>
        <v>&lt;alt_orthography&gt;ɔːkʏr&lt;/alt_orthography&gt;</v>
      </c>
      <c r="E43" t="str">
        <f>CONCATENATE("&lt;IPA_transcription&gt;",'Word List'!D43,"&lt;/IPA_transcription&gt;")</f>
        <v>&lt;IPA_transcription&gt;ɔːkʏr̭&lt;/IPA_transcription&gt;</v>
      </c>
      <c r="F43" t="str">
        <f>CONCATENATE("&lt;gloss&gt;",'Word List'!E43,"&lt;/gloss&gt;")</f>
        <v>&lt;gloss&gt;to practice usury&lt;/gloss&gt;</v>
      </c>
      <c r="G43" t="s">
        <v>1</v>
      </c>
    </row>
    <row r="44" spans="1:7" ht="20.25">
      <c r="A44" t="s">
        <v>0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&lt;native_orthography&gt;okkur&lt;/native_orthography&gt;</v>
      </c>
      <c r="D44" t="str">
        <f>CONCATENATE("&lt;alt_orthography&gt;",'Word List'!C44,"&lt;/alt_orthography&gt;")</f>
        <v>&lt;alt_orthography&gt;ɔkʏr&lt;/alt_orthography&gt;</v>
      </c>
      <c r="E44" t="str">
        <f>CONCATENATE("&lt;IPA_transcription&gt;",'Word List'!D44,"&lt;/IPA_transcription&gt;")</f>
        <v>&lt;IPA_transcription&gt;ɔʰkʏr̭&lt;/IPA_transcription&gt;</v>
      </c>
      <c r="F44" t="str">
        <f>CONCATENATE("&lt;gloss&gt;",'Word List'!E44,"&lt;/gloss&gt;")</f>
        <v>&lt;gloss&gt;us&lt;/gloss&gt;</v>
      </c>
      <c r="G44" t="s">
        <v>1</v>
      </c>
    </row>
    <row r="45" spans="1:7" ht="20.25">
      <c r="A45" t="s">
        <v>0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&lt;native_orthography&gt;múta&lt;/native_orthography&gt;</v>
      </c>
      <c r="D45" t="str">
        <f>CONCATENATE("&lt;alt_orthography&gt;",'Word List'!C45,"&lt;/alt_orthography&gt;")</f>
        <v>&lt;alt_orthography&gt;muːta&lt;/alt_orthography&gt;</v>
      </c>
      <c r="E45" t="str">
        <f>CONCATENATE("&lt;IPA_transcription&gt;",'Word List'!D45,"&lt;/IPA_transcription&gt;")</f>
        <v>&lt;IPA_transcription&gt;muːta&lt;/IPA_transcription&gt;</v>
      </c>
      <c r="F45" t="str">
        <f>CONCATENATE("&lt;gloss&gt;",'Word List'!E45,"&lt;/gloss&gt;")</f>
        <v>&lt;gloss&gt;to bribe&lt;/gloss&gt;</v>
      </c>
      <c r="G45" t="s">
        <v>1</v>
      </c>
    </row>
    <row r="46" spans="1:7" ht="20.25">
      <c r="A46" t="s">
        <v>0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&lt;native_orthography&gt;mútta&lt;/native_orthography&gt;</v>
      </c>
      <c r="D46" t="str">
        <f>CONCATENATE("&lt;alt_orthography&gt;",'Word List'!C46,"&lt;/alt_orthography&gt;")</f>
        <v>&lt;alt_orthography&gt;muta&lt;/alt_orthography&gt;</v>
      </c>
      <c r="E46" t="str">
        <f>CONCATENATE("&lt;IPA_transcription&gt;",'Word List'!D46,"&lt;/IPA_transcription&gt;")</f>
        <v>&lt;IPA_transcription&gt;muʰta&lt;/IPA_transcription&gt;</v>
      </c>
      <c r="F46" t="str">
        <f>CONCATENATE("&lt;gloss&gt;",'Word List'!E46,"&lt;/gloss&gt;")</f>
        <v>&lt;gloss&gt;mommy&lt;/gloss&gt;</v>
      </c>
      <c r="G46" t="s">
        <v>1</v>
      </c>
    </row>
    <row r="47" spans="1:7" ht="20.25">
      <c r="A47" t="s">
        <v>0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&lt;native_orthography&gt;át&lt;/native_orthography&gt;</v>
      </c>
      <c r="D47" t="str">
        <f>CONCATENATE("&lt;alt_orthography&gt;",'Word List'!C47,"&lt;/alt_orthography&gt;")</f>
        <v>&lt;alt_orthography&gt;auːt&lt;/alt_orthography&gt;</v>
      </c>
      <c r="E47" t="str">
        <f>CONCATENATE("&lt;IPA_transcription&gt;",'Word List'!D47,"&lt;/IPA_transcription&gt;")</f>
        <v>&lt;IPA_transcription&gt;auːt&lt;/IPA_transcription&gt;</v>
      </c>
      <c r="F47" t="str">
        <f>CONCATENATE("&lt;gloss&gt;",'Word List'!E47,"&lt;/gloss&gt;")</f>
        <v>&lt;gloss&gt;ate&lt;/gloss&gt;</v>
      </c>
      <c r="G47" t="s">
        <v>1</v>
      </c>
    </row>
    <row r="48" spans="1:7" ht="20.25">
      <c r="A48" t="s">
        <v>0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&lt;native_orthography&gt;átt&lt;/native_orthography&gt;</v>
      </c>
      <c r="D48" t="str">
        <f>CONCATENATE("&lt;alt_orthography&gt;",'Word List'!C48,"&lt;/alt_orthography&gt;")</f>
        <v>&lt;alt_orthography&gt;autː&lt;/alt_orthography&gt;</v>
      </c>
      <c r="E48" t="str">
        <f>CONCATENATE("&lt;IPA_transcription&gt;",'Word List'!D48,"&lt;/IPA_transcription&gt;")</f>
        <v>&lt;IPA_transcription&gt;auʰtː&lt;/IPA_transcription&gt;</v>
      </c>
      <c r="F48" t="str">
        <f>CONCATENATE("&lt;gloss&gt;",'Word List'!E48,"&lt;/gloss&gt;")</f>
        <v>&lt;gloss&gt;direction&lt;/gloss&gt;</v>
      </c>
      <c r="G48" t="s">
        <v>1</v>
      </c>
    </row>
    <row r="49" spans="1:7" ht="20.25">
      <c r="A49" t="s">
        <v>0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&lt;native_orthography&gt;lét&lt;/native_orthography&gt;</v>
      </c>
      <c r="D49" t="str">
        <f>CONCATENATE("&lt;alt_orthography&gt;",'Word List'!C49,"&lt;/alt_orthography&gt;")</f>
        <v>&lt;alt_orthography&gt;ljɛːt&lt;/alt_orthography&gt;</v>
      </c>
      <c r="E49" t="str">
        <f>CONCATENATE("&lt;IPA_transcription&gt;",'Word List'!D49,"&lt;/IPA_transcription&gt;")</f>
        <v>&lt;IPA_transcription&gt;ljɛːt&lt;/IPA_transcription&gt;</v>
      </c>
      <c r="F49" t="str">
        <f>CONCATENATE("&lt;gloss&gt;",'Word List'!E49,"&lt;/gloss&gt;")</f>
        <v>&lt;gloss&gt;let&lt;/gloss&gt;</v>
      </c>
      <c r="G49" t="s">
        <v>1</v>
      </c>
    </row>
    <row r="50" spans="1:7" ht="20.25">
      <c r="A50" t="s">
        <v>0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&lt;native_orthography&gt;létt&lt;/native_orthography&gt;</v>
      </c>
      <c r="D50" t="str">
        <f>CONCATENATE("&lt;alt_orthography&gt;",'Word List'!C50,"&lt;/alt_orthography&gt;")</f>
        <v>&lt;alt_orthography&gt;ljɛtː&lt;/alt_orthography&gt;</v>
      </c>
      <c r="E50" t="str">
        <f>CONCATENATE("&lt;IPA_transcription&gt;",'Word List'!D50,"&lt;/IPA_transcription&gt;")</f>
        <v>&lt;IPA_transcription&gt;ljɛʰtː&lt;/IPA_transcription&gt;</v>
      </c>
      <c r="F50" t="str">
        <f>CONCATENATE("&lt;gloss&gt;",'Word List'!E50,"&lt;/gloss&gt;")</f>
        <v>&lt;gloss&gt;easy&lt;/gloss&gt;</v>
      </c>
      <c r="G50" t="s">
        <v>1</v>
      </c>
    </row>
    <row r="51" spans="1:7" ht="20.25">
      <c r="A51" t="s">
        <v>0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&lt;native_orthography&gt;þjón&lt;/native_orthography&gt;</v>
      </c>
      <c r="D51" t="str">
        <f>CONCATENATE("&lt;alt_orthography&gt;",'Word List'!C51,"&lt;/alt_orthography&gt;")</f>
        <v>&lt;alt_orthography&gt;θjouːn&lt;/alt_orthography&gt;</v>
      </c>
      <c r="E51" t="str">
        <f>CONCATENATE("&lt;IPA_transcription&gt;",'Word List'!D51,"&lt;/IPA_transcription&gt;")</f>
        <v>&lt;IPA_transcription&gt;θjouːṋ&lt;/IPA_transcription&gt;</v>
      </c>
      <c r="F51" t="str">
        <f>CONCATENATE("&lt;gloss&gt;",'Word List'!E51,"&lt;/gloss&gt;")</f>
        <v>&lt;gloss&gt;waiter (nom.)&lt;/gloss&gt;</v>
      </c>
      <c r="G51" t="s">
        <v>1</v>
      </c>
    </row>
    <row r="52" spans="1:7" ht="20.25">
      <c r="A52" t="s">
        <v>0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&lt;native_orthography&gt;þjónn&lt;/native_orthography&gt;</v>
      </c>
      <c r="D52" t="str">
        <f>CONCATENATE("&lt;alt_orthography&gt;",'Word List'!C52,"&lt;/alt_orthography&gt;")</f>
        <v>&lt;alt_orthography&gt;θjoud̥n̥&lt;/alt_orthography&gt;</v>
      </c>
      <c r="E52" t="str">
        <f>CONCATENATE("&lt;IPA_transcription&gt;",'Word List'!D52,"&lt;/IPA_transcription&gt;")</f>
        <v>&lt;IPA_transcription&gt;θjoud̥n̥&lt;/IPA_transcription&gt;</v>
      </c>
      <c r="F52" t="str">
        <f>CONCATENATE("&lt;gloss&gt;",'Word List'!E52,"&lt;/gloss&gt;")</f>
        <v>&lt;gloss&gt;waiter (acc.)&lt;/gloss&gt;</v>
      </c>
      <c r="G52" t="s">
        <v>1</v>
      </c>
    </row>
    <row r="53" spans="1:7" ht="20.25">
      <c r="A53" t="s">
        <v>0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&lt;native_orthography&gt;væna&lt;/native_orthography&gt;</v>
      </c>
      <c r="D53" t="str">
        <f>CONCATENATE("&lt;alt_orthography&gt;",'Word List'!C53,"&lt;/alt_orthography&gt;")</f>
        <v>&lt;alt_orthography&gt;vaiːna&lt;/alt_orthography&gt;</v>
      </c>
      <c r="E53" t="str">
        <f>CONCATENATE("&lt;IPA_transcription&gt;",'Word List'!D53,"&lt;/IPA_transcription&gt;")</f>
        <v>&lt;IPA_transcription&gt;vaiːna&lt;/IPA_transcription&gt;</v>
      </c>
      <c r="F53" t="str">
        <f>CONCATENATE("&lt;gloss&gt;",'Word List'!E53,"&lt;/gloss&gt;")</f>
        <v>&lt;gloss&gt;promising (fem. sing.̠)&lt;/gloss&gt;</v>
      </c>
      <c r="G53" t="s">
        <v>1</v>
      </c>
    </row>
    <row r="54" spans="1:7" ht="20.25">
      <c r="A54" t="s">
        <v>0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&lt;native_orthography&gt;vænna&lt;/native_orthography&gt;</v>
      </c>
      <c r="D54" t="str">
        <f>CONCATENATE("&lt;alt_orthography&gt;",'Word List'!C54,"&lt;/alt_orthography&gt;")</f>
        <v>&lt;alt_orthography&gt;vaid̥n̥a&lt;/alt_orthography&gt;</v>
      </c>
      <c r="E54" t="str">
        <f>CONCATENATE("&lt;IPA_transcription&gt;",'Word List'!D54,"&lt;/IPA_transcription&gt;")</f>
        <v>&lt;IPA_transcription&gt;vaid̥n̥a&lt;/IPA_transcription&gt;</v>
      </c>
      <c r="F54" t="str">
        <f>CONCATENATE("&lt;gloss&gt;",'Word List'!E54,"&lt;/gloss&gt;")</f>
        <v>&lt;gloss&gt;promising (genitive pl.)&lt;/gloss&gt;</v>
      </c>
      <c r="G54" t="s">
        <v>1</v>
      </c>
    </row>
    <row r="55" spans="1:7" ht="20.25">
      <c r="A55" t="s">
        <v>0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&lt;native_orthography&gt;blaut&lt;/native_orthography&gt;</v>
      </c>
      <c r="D55" t="str">
        <f>CONCATENATE("&lt;alt_orthography&gt;",'Word List'!C55,"&lt;/alt_orthography&gt;")</f>
        <v>&lt;alt_orthography&gt;blœyːt&lt;/alt_orthography&gt;</v>
      </c>
      <c r="E55" t="str">
        <f>CONCATENATE("&lt;IPA_transcription&gt;",'Word List'!D55,"&lt;/IPA_transcription&gt;")</f>
        <v>&lt;IPA_transcription&gt;blœyːt&lt;/IPA_transcription&gt;</v>
      </c>
      <c r="F55" t="str">
        <f>CONCATENATE("&lt;gloss&gt;",'Word List'!E55,"&lt;/gloss&gt;")</f>
        <v>&lt;gloss&gt;wet (fem.)&lt;/gloss&gt;</v>
      </c>
      <c r="G55" t="s">
        <v>1</v>
      </c>
    </row>
    <row r="56" spans="1:7" ht="20.25">
      <c r="A56" t="s">
        <v>0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&lt;native_orthography&gt;blautt&lt;/native_orthography&gt;</v>
      </c>
      <c r="D56" t="str">
        <f>CONCATENATE("&lt;alt_orthography&gt;",'Word List'!C56,"&lt;/alt_orthography&gt;")</f>
        <v>&lt;alt_orthography&gt;blœyt&lt;/alt_orthography&gt;</v>
      </c>
      <c r="E56" t="str">
        <f>CONCATENATE("&lt;IPA_transcription&gt;",'Word List'!D56,"&lt;/IPA_transcription&gt;")</f>
        <v>&lt;IPA_transcription&gt;blœyʰtː&lt;/IPA_transcription&gt;</v>
      </c>
      <c r="F56" t="str">
        <f>CONCATENATE("&lt;gloss&gt;",'Word List'!E56,"&lt;/gloss&gt;")</f>
        <v>&lt;gloss&gt;wet (neut.)&lt;/gloss&gt;</v>
      </c>
      <c r="G56" t="s">
        <v>1</v>
      </c>
    </row>
    <row r="57" spans="1:7" ht="20.25">
      <c r="A57" t="s">
        <v>0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&lt;native_orthography&gt;leit&lt;/native_orthography&gt;</v>
      </c>
      <c r="D57" t="str">
        <f>CONCATENATE("&lt;alt_orthography&gt;",'Word List'!C57,"&lt;/alt_orthography&gt;")</f>
        <v>&lt;alt_orthography&gt;leiːt&lt;/alt_orthography&gt;</v>
      </c>
      <c r="E57" t="str">
        <f>CONCATENATE("&lt;IPA_transcription&gt;",'Word List'!D57,"&lt;/IPA_transcription&gt;")</f>
        <v>&lt;IPA_transcription&gt;leiːt&lt;/IPA_transcription&gt;</v>
      </c>
      <c r="F57" t="str">
        <f>CONCATENATE("&lt;gloss&gt;",'Word List'!E57,"&lt;/gloss&gt;")</f>
        <v>&lt;gloss&gt;looked&lt;/gloss&gt;</v>
      </c>
      <c r="G57" t="s">
        <v>1</v>
      </c>
    </row>
    <row r="58" spans="1:7" ht="20.25">
      <c r="A58" t="s">
        <v>0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&lt;native_orthography&gt;leitt&lt;/native_orthography&gt;</v>
      </c>
      <c r="D58" t="str">
        <f>CONCATENATE("&lt;alt_orthography&gt;",'Word List'!C58,"&lt;/alt_orthography&gt;")</f>
        <v>&lt;alt_orthography&gt;leit&lt;/alt_orthography&gt;</v>
      </c>
      <c r="E58" t="str">
        <f>CONCATENATE("&lt;IPA_transcription&gt;",'Word List'!D58,"&lt;/IPA_transcription&gt;")</f>
        <v>&lt;IPA_transcription&gt;leiʰt&lt;/IPA_transcription&gt;</v>
      </c>
      <c r="F58" t="str">
        <f>CONCATENATE("&lt;gloss&gt;",'Word List'!E58,"&lt;/gloss&gt;")</f>
        <v>&lt;gloss&gt;sorry&lt;/gloss&gt;</v>
      </c>
      <c r="G58" t="s">
        <v>1</v>
      </c>
    </row>
    <row r="59" spans="1:7" ht="20.25">
      <c r="A59" t="s">
        <v>0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&lt;native_orthography&gt;far&lt;/native_orthography&gt;</v>
      </c>
      <c r="D59" t="str">
        <f>CONCATENATE("&lt;alt_orthography&gt;",'Word List'!C59,"&lt;/alt_orthography&gt;")</f>
        <v>&lt;alt_orthography&gt;far&lt;/alt_orthography&gt;</v>
      </c>
      <c r="E59" t="str">
        <f>CONCATENATE("&lt;IPA_transcription&gt;",'Word List'!D59,"&lt;/IPA_transcription&gt;")</f>
        <v>&lt;IPA_transcription&gt;farr̭&lt;/IPA_transcription&gt;</v>
      </c>
      <c r="F59" t="str">
        <f>CONCATENATE("&lt;gloss&gt;",'Word List'!E59,"&lt;/gloss&gt;")</f>
        <v>&lt;gloss&gt;fare&lt;/gloss&gt;</v>
      </c>
      <c r="G59" t="s">
        <v>1</v>
      </c>
    </row>
    <row r="60" spans="1:7" ht="20.25">
      <c r="A60" t="s">
        <v>0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&lt;native_orthography&gt;var&lt;/native_orthography&gt;</v>
      </c>
      <c r="D60" t="str">
        <f>CONCATENATE("&lt;alt_orthography&gt;",'Word List'!C60,"&lt;/alt_orthography&gt;")</f>
        <v>&lt;alt_orthography&gt;var&lt;/alt_orthography&gt;</v>
      </c>
      <c r="E60" t="str">
        <f>CONCATENATE("&lt;IPA_transcription&gt;",'Word List'!D60,"&lt;/IPA_transcription&gt;")</f>
        <v>&lt;IPA_transcription&gt;var̭&lt;/IPA_transcription&gt;</v>
      </c>
      <c r="F60" t="str">
        <f>CONCATENATE("&lt;gloss&gt;",'Word List'!E60,"&lt;/gloss&gt;")</f>
        <v>&lt;gloss&gt;was&lt;/gloss&gt;</v>
      </c>
      <c r="G60" t="s">
        <v>1</v>
      </c>
    </row>
    <row r="61" spans="1:7" ht="20.25">
      <c r="A61" t="s">
        <v>0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&lt;native_orthography&gt;þar&lt;/native_orthography&gt;</v>
      </c>
      <c r="D61" t="str">
        <f>CONCATENATE("&lt;alt_orthography&gt;",'Word List'!C61,"&lt;/alt_orthography&gt;")</f>
        <v>&lt;alt_orthography&gt;θar&lt;/alt_orthography&gt;</v>
      </c>
      <c r="E61" t="str">
        <f>CONCATENATE("&lt;IPA_transcription&gt;",'Word List'!D61,"&lt;/IPA_transcription&gt;")</f>
        <v>&lt;IPA_transcription&gt;θar̭&lt;/IPA_transcription&gt;</v>
      </c>
      <c r="F61" t="str">
        <f>CONCATENATE("&lt;gloss&gt;",'Word List'!E61,"&lt;/gloss&gt;")</f>
        <v>&lt;gloss&gt;there&lt;/gloss&gt;</v>
      </c>
      <c r="G61" t="s">
        <v>1</v>
      </c>
    </row>
    <row r="62" spans="1:7" ht="20.25">
      <c r="A62" t="s">
        <v>0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&lt;native_orthography&gt;par&lt;/native_orthography&gt;</v>
      </c>
      <c r="D62" t="str">
        <f>CONCATENATE("&lt;alt_orthography&gt;",'Word List'!C62,"&lt;/alt_orthography&gt;")</f>
        <v>&lt;alt_orthography&gt;par&lt;/alt_orthography&gt;</v>
      </c>
      <c r="E62" t="str">
        <f>CONCATENATE("&lt;IPA_transcription&gt;",'Word List'!D62,"&lt;/IPA_transcription&gt;")</f>
        <v>&lt;IPA_transcription&gt;pʰar̭&lt;/IPA_transcription&gt;</v>
      </c>
      <c r="F62" t="str">
        <f>CONCATENATE("&lt;gloss&gt;",'Word List'!E62,"&lt;/gloss&gt;")</f>
        <v>&lt;gloss&gt;pair&lt;/gloss&gt;</v>
      </c>
      <c r="G62" t="s">
        <v>1</v>
      </c>
    </row>
    <row r="63" spans="1:7" ht="20.25">
      <c r="A63" t="s">
        <v>0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&lt;native_orthography&gt;bar&lt;/native_orthography&gt;</v>
      </c>
      <c r="D63" t="str">
        <f>CONCATENATE("&lt;alt_orthography&gt;",'Word List'!C63,"&lt;/alt_orthography&gt;")</f>
        <v>&lt;alt_orthography&gt;bar&lt;/alt_orthography&gt;</v>
      </c>
      <c r="E63" t="str">
        <f>CONCATENATE("&lt;IPA_transcription&gt;",'Word List'!D63,"&lt;/IPA_transcription&gt;")</f>
        <v>&lt;IPA_transcription&gt;bar̭&lt;/IPA_transcription&gt;</v>
      </c>
      <c r="F63" t="str">
        <f>CONCATENATE("&lt;gloss&gt;",'Word List'!E63,"&lt;/gloss&gt;")</f>
        <v>&lt;gloss&gt;bore&lt;/gloss&gt;</v>
      </c>
      <c r="G63" t="s">
        <v>1</v>
      </c>
    </row>
    <row r="64" spans="1:7" ht="20.25">
      <c r="A64" t="s">
        <v>0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&lt;native_orthography&gt;mar&lt;/native_orthography&gt;</v>
      </c>
      <c r="D64" t="str">
        <f>CONCATENATE("&lt;alt_orthography&gt;",'Word List'!C64,"&lt;/alt_orthography&gt;")</f>
        <v>&lt;alt_orthography&gt;mar&lt;/alt_orthography&gt;</v>
      </c>
      <c r="E64" t="str">
        <f>CONCATENATE("&lt;IPA_transcription&gt;",'Word List'!D64,"&lt;/IPA_transcription&gt;")</f>
        <v>&lt;IPA_transcription&gt;mar̭&lt;/IPA_transcription&gt;</v>
      </c>
      <c r="F64" t="str">
        <f>CONCATENATE("&lt;gloss&gt;",'Word List'!E64,"&lt;/gloss&gt;")</f>
        <v>&lt;gloss&gt;ocean, bruise&lt;/gloss&gt;</v>
      </c>
      <c r="G64" t="s">
        <v>1</v>
      </c>
    </row>
    <row r="65" spans="1:7" ht="20.25">
      <c r="A65" t="s">
        <v>0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&lt;native_orthography&gt;kól&lt;/native_orthography&gt;</v>
      </c>
      <c r="D65" t="str">
        <f>CONCATENATE("&lt;alt_orthography&gt;",'Word List'!C65,"&lt;/alt_orthography&gt;")</f>
        <v>&lt;alt_orthography&gt;kouːl&lt;/alt_orthography&gt;</v>
      </c>
      <c r="E65" t="str">
        <f>CONCATENATE("&lt;IPA_transcription&gt;",'Word List'!D65,"&lt;/IPA_transcription&gt;")</f>
        <v>&lt;IPA_transcription&gt;kʰouːḽ&lt;/IPA_transcription&gt;</v>
      </c>
      <c r="F65" t="str">
        <f>CONCATENATE("&lt;gloss&gt;",'Word List'!E65,"&lt;/gloss&gt;")</f>
        <v>&lt;gloss&gt;to become frost-bitten&lt;/gloss&gt;</v>
      </c>
      <c r="G65" t="s">
        <v>1</v>
      </c>
    </row>
    <row r="66" spans="1:7" ht="20.25">
      <c r="A66" t="s">
        <v>0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&lt;native_orthography&gt;gól&lt;/native_orthography&gt;</v>
      </c>
      <c r="D66" t="str">
        <f>CONCATENATE("&lt;alt_orthography&gt;",'Word List'!C66,"&lt;/alt_orthography&gt;")</f>
        <v>&lt;alt_orthography&gt;gouːl&lt;/alt_orthography&gt;</v>
      </c>
      <c r="E66" t="str">
        <f>CONCATENATE("&lt;IPA_transcription&gt;",'Word List'!D66,"&lt;/IPA_transcription&gt;")</f>
        <v>&lt;IPA_transcription&gt;gouːḽ&lt;/IPA_transcription&gt;</v>
      </c>
      <c r="F66" t="str">
        <f>CONCATENATE("&lt;gloss&gt;",'Word List'!E66,"&lt;/gloss&gt;")</f>
        <v>&lt;gloss&gt;(he) crowed&lt;/gloss&gt;</v>
      </c>
      <c r="G66" t="s">
        <v>1</v>
      </c>
    </row>
    <row r="67" spans="1:7" ht="20.25">
      <c r="A67" t="s">
        <v>0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&lt;native_orthography&gt;kjól&lt;/native_orthography&gt;</v>
      </c>
      <c r="D67" t="str">
        <f>CONCATENATE("&lt;alt_orthography&gt;",'Word List'!C67,"&lt;/alt_orthography&gt;")</f>
        <v>&lt;alt_orthography&gt;couːl&lt;/alt_orthography&gt;</v>
      </c>
      <c r="E67" t="str">
        <f>CONCATENATE("&lt;IPA_transcription&gt;",'Word List'!D67,"&lt;/IPA_transcription&gt;")</f>
        <v>&lt;IPA_transcription&gt;cʰouːḽ&lt;/IPA_transcription&gt;</v>
      </c>
      <c r="F67" t="str">
        <f>CONCATENATE("&lt;gloss&gt;",'Word List'!E67,"&lt;/gloss&gt;")</f>
        <v>&lt;gloss&gt;(a) dress&lt;/gloss&gt;</v>
      </c>
      <c r="G67" t="s">
        <v>1</v>
      </c>
    </row>
    <row r="68" spans="1:7" ht="20.25">
      <c r="A68" t="s">
        <v>0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&lt;native_orthography&gt;jól&lt;/native_orthography&gt;</v>
      </c>
      <c r="D68" t="str">
        <f>CONCATENATE("&lt;alt_orthography&gt;",'Word List'!C68,"&lt;/alt_orthography&gt;")</f>
        <v>&lt;alt_orthography&gt;jouːl&lt;/alt_orthography&gt;</v>
      </c>
      <c r="E68" t="str">
        <f>CONCATENATE("&lt;IPA_transcription&gt;",'Word List'!D68,"&lt;/IPA_transcription&gt;")</f>
        <v>&lt;IPA_transcription&gt;jouːḽ&lt;/IPA_transcription&gt;</v>
      </c>
      <c r="F68" t="str">
        <f>CONCATENATE("&lt;gloss&gt;",'Word List'!E68,"&lt;/gloss&gt;")</f>
        <v>&lt;gloss&gt;Christmas&lt;/gloss&gt;</v>
      </c>
      <c r="G68" t="s">
        <v>1</v>
      </c>
    </row>
    <row r="69" spans="1:7" ht="20.25">
      <c r="A69" t="s">
        <v>0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&lt;native_orthography&gt;hjól&lt;/native_orthography&gt;</v>
      </c>
      <c r="D69" t="str">
        <f>CONCATENATE("&lt;alt_orthography&gt;",'Word List'!C69,"&lt;/alt_orthography&gt;")</f>
        <v>&lt;alt_orthography&gt;çouːl&lt;/alt_orthography&gt;</v>
      </c>
      <c r="E69" t="str">
        <f>CONCATENATE("&lt;IPA_transcription&gt;",'Word List'!D69,"&lt;/IPA_transcription&gt;")</f>
        <v>&lt;IPA_transcription&gt;çouːḽ&lt;/IPA_transcription&gt;</v>
      </c>
      <c r="F69" t="str">
        <f>CONCATENATE("&lt;gloss&gt;",'Word List'!E69,"&lt;/gloss&gt;")</f>
        <v>&lt;gloss&gt;wheel&lt;/gloss&gt;</v>
      </c>
      <c r="G69" t="s">
        <v>1</v>
      </c>
    </row>
    <row r="70" spans="1:7" ht="20.25">
      <c r="A70" t="s">
        <v>0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&lt;native_orthography&gt;ber&lt;/native_orthography&gt;</v>
      </c>
      <c r="D70" t="str">
        <f>CONCATENATE("&lt;alt_orthography&gt;",'Word List'!C70,"&lt;/alt_orthography&gt;")</f>
        <v>&lt;alt_orthography&gt;bɛːr&lt;/alt_orthography&gt;</v>
      </c>
      <c r="E70" t="str">
        <f>CONCATENATE("&lt;IPA_transcription&gt;",'Word List'!D70,"&lt;/IPA_transcription&gt;")</f>
        <v>&lt;IPA_transcription&gt;bɛːr̭&lt;/IPA_transcription&gt;</v>
      </c>
      <c r="F70" t="str">
        <f>CONCATENATE("&lt;gloss&gt;",'Word List'!E70,"&lt;/gloss&gt;")</f>
        <v>&lt;gloss&gt;carries, naked&lt;/gloss&gt;</v>
      </c>
      <c r="G70" t="s">
        <v>1</v>
      </c>
    </row>
    <row r="71" spans="1:7" ht="20.25">
      <c r="A71" t="s">
        <v>0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&lt;native_orthography&gt;her&lt;/native_orthography&gt;</v>
      </c>
      <c r="D71" t="str">
        <f>CONCATENATE("&lt;alt_orthography&gt;",'Word List'!C71,"&lt;/alt_orthography&gt;")</f>
        <v>&lt;alt_orthography&gt;hɛːr&lt;/alt_orthography&gt;</v>
      </c>
      <c r="E71" t="str">
        <f>CONCATENATE("&lt;IPA_transcription&gt;",'Word List'!D71,"&lt;/IPA_transcription&gt;")</f>
        <v>&lt;IPA_transcription&gt;hɛːr̭&lt;/IPA_transcription&gt;</v>
      </c>
      <c r="F71" t="str">
        <f>CONCATENATE("&lt;gloss&gt;",'Word List'!E71,"&lt;/gloss&gt;")</f>
        <v>&lt;gloss&gt;army&lt;/gloss&gt;</v>
      </c>
      <c r="G71" t="s">
        <v>1</v>
      </c>
    </row>
    <row r="72" spans="1:7" ht="20.25">
      <c r="A72" t="s">
        <v>0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&lt;native_orthography&gt;ker&lt;/native_orthography&gt;</v>
      </c>
      <c r="D72" t="str">
        <f>CONCATENATE("&lt;alt_orthography&gt;",'Word List'!C72,"&lt;/alt_orthography&gt;")</f>
        <v>&lt;alt_orthography&gt;cɛːr&lt;/alt_orthography&gt;</v>
      </c>
      <c r="E72" t="str">
        <f>CONCATENATE("&lt;IPA_transcription&gt;",'Word List'!D72,"&lt;/IPA_transcription&gt;")</f>
        <v>&lt;IPA_transcription&gt;cɛːr̭&lt;/IPA_transcription&gt;</v>
      </c>
      <c r="F72" t="str">
        <f>CONCATENATE("&lt;gloss&gt;",'Word List'!E72,"&lt;/gloss&gt;")</f>
        <v>&lt;gloss&gt;jug, tub&lt;/gloss&gt;</v>
      </c>
      <c r="G72" t="s">
        <v>1</v>
      </c>
    </row>
    <row r="73" spans="1:7" ht="20.25">
      <c r="A73" t="s">
        <v>0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&lt;native_orthography&gt;der&lt;/native_orthography&gt;</v>
      </c>
      <c r="D73" t="str">
        <f>CONCATENATE("&lt;alt_orthography&gt;",'Word List'!C73,"&lt;/alt_orthography&gt;")</f>
        <v>&lt;alt_orthography&gt;dɛːr&lt;/alt_orthography&gt;</v>
      </c>
      <c r="E73" t="str">
        <f>CONCATENATE("&lt;IPA_transcription&gt;",'Word List'!D73,"&lt;/IPA_transcription&gt;")</f>
        <v>&lt;IPA_transcription&gt;dɛːr̭&lt;/IPA_transcription&gt;</v>
      </c>
      <c r="F73" t="str">
        <f>CONCATENATE("&lt;gloss&gt;",'Word List'!E73,"&lt;/gloss&gt;")</f>
        <v>&lt;gloss&gt;visor on a cap&lt;/gloss&gt;</v>
      </c>
      <c r="G73" t="s">
        <v>1</v>
      </c>
    </row>
    <row r="74" spans="1:7" ht="20.25">
      <c r="A74" t="s">
        <v>0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&lt;native_orthography&gt;ger&lt;/native_orthography&gt;</v>
      </c>
      <c r="D74" t="str">
        <f>CONCATENATE("&lt;alt_orthography&gt;",'Word List'!C74,"&lt;/alt_orthography&gt;")</f>
        <v>&lt;alt_orthography&gt;ɟɛːr&lt;/alt_orthography&gt;</v>
      </c>
      <c r="E74" t="str">
        <f>CONCATENATE("&lt;IPA_transcription&gt;",'Word List'!D74,"&lt;/IPA_transcription&gt;")</f>
        <v>&lt;IPA_transcription&gt;ɟɛːr̭&lt;/IPA_transcription&gt;</v>
      </c>
      <c r="F74" t="str">
        <f>CONCATENATE("&lt;gloss&gt;",'Word List'!E74,"&lt;/gloss&gt;")</f>
        <v>&lt;gloss&gt;yeast&lt;/gloss&gt;</v>
      </c>
      <c r="G74" t="s">
        <v>1</v>
      </c>
    </row>
    <row r="75" spans="1:7" ht="20.25">
      <c r="A75" t="s">
        <v>0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&lt;native_orthography&gt;mer&lt;/native_orthography&gt;</v>
      </c>
      <c r="D75" t="str">
        <f>CONCATENATE("&lt;alt_orthography&gt;",'Word List'!C75,"&lt;/alt_orthography&gt;")</f>
        <v>&lt;alt_orthography&gt;mɛːr&lt;/alt_orthography&gt;</v>
      </c>
      <c r="E75" t="str">
        <f>CONCATENATE("&lt;IPA_transcription&gt;",'Word List'!D75,"&lt;/IPA_transcription&gt;")</f>
        <v>&lt;IPA_transcription&gt;mɛːr̭&lt;/IPA_transcription&gt;</v>
      </c>
      <c r="F75" t="str">
        <f>CONCATENATE("&lt;gloss&gt;",'Word List'!E75,"&lt;/gloss&gt;")</f>
        <v>&lt;gloss&gt;(I) bruise&lt;/gloss&gt;</v>
      </c>
      <c r="G75" t="s">
        <v>1</v>
      </c>
    </row>
    <row r="76" spans="1:7" ht="20.25">
      <c r="A76" t="s">
        <v>0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&lt;native_orthography&gt;tala&lt;/native_orthography&gt;</v>
      </c>
      <c r="D76" t="str">
        <f>CONCATENATE("&lt;alt_orthography&gt;",'Word List'!C76,"&lt;/alt_orthography&gt;")</f>
        <v>&lt;alt_orthography&gt;taːla&lt;/alt_orthography&gt;</v>
      </c>
      <c r="E76" t="str">
        <f>CONCATENATE("&lt;IPA_transcription&gt;",'Word List'!D76,"&lt;/IPA_transcription&gt;")</f>
        <v>&lt;IPA_transcription&gt;tʰaːla&lt;/IPA_transcription&gt;</v>
      </c>
      <c r="F76" t="str">
        <f>CONCATENATE("&lt;gloss&gt;",'Word List'!E76,"&lt;/gloss&gt;")</f>
        <v>&lt;gloss&gt;speak&lt;/gloss&gt;</v>
      </c>
      <c r="G76" t="s">
        <v>1</v>
      </c>
    </row>
    <row r="77" spans="1:7" ht="20.25">
      <c r="A77" t="s">
        <v>0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&lt;native_orthography&gt;sala&lt;/native_orthography&gt;</v>
      </c>
      <c r="D77" t="str">
        <f>CONCATENATE("&lt;alt_orthography&gt;",'Word List'!C77,"&lt;/alt_orthography&gt;")</f>
        <v>&lt;alt_orthography&gt;saːla&lt;/alt_orthography&gt;</v>
      </c>
      <c r="E77" t="str">
        <f>CONCATENATE("&lt;IPA_transcription&gt;",'Word List'!D77,"&lt;/IPA_transcription&gt;")</f>
        <v>&lt;IPA_transcription&gt;saːla&lt;/IPA_transcription&gt;</v>
      </c>
      <c r="F77" t="str">
        <f>CONCATENATE("&lt;gloss&gt;",'Word List'!E77,"&lt;/gloss&gt;")</f>
        <v>&lt;gloss&gt;(a) sale&lt;/gloss&gt;</v>
      </c>
      <c r="G77" t="s">
        <v>1</v>
      </c>
    </row>
    <row r="78" spans="1:7" ht="20.25">
      <c r="A78" t="s">
        <v>0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&lt;native_orthography&gt;mala&lt;/native_orthography&gt;</v>
      </c>
      <c r="D78" t="str">
        <f>CONCATENATE("&lt;alt_orthography&gt;",'Word List'!C78,"&lt;/alt_orthography&gt;")</f>
        <v>&lt;alt_orthography&gt;maːla&lt;/alt_orthography&gt;</v>
      </c>
      <c r="E78" t="str">
        <f>CONCATENATE("&lt;IPA_transcription&gt;",'Word List'!D78,"&lt;/IPA_transcription&gt;")</f>
        <v>&lt;IPA_transcription&gt;maːla&lt;/IPA_transcription&gt;</v>
      </c>
      <c r="F78" t="str">
        <f>CONCATENATE("&lt;gloss&gt;",'Word List'!E78,"&lt;/gloss&gt;")</f>
        <v>&lt;gloss&gt;grind&lt;/gloss&gt;</v>
      </c>
      <c r="G78" t="s">
        <v>1</v>
      </c>
    </row>
    <row r="79" spans="1:7" ht="20.25">
      <c r="A79" t="s">
        <v>0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&lt;native_orthography&gt;bala&lt;/native_orthography&gt;</v>
      </c>
      <c r="D79" t="str">
        <f>CONCATENATE("&lt;alt_orthography&gt;",'Word List'!C79,"&lt;/alt_orthography&gt;")</f>
        <v>&lt;alt_orthography&gt;baːla&lt;/alt_orthography&gt;</v>
      </c>
      <c r="E79" t="str">
        <f>CONCATENATE("&lt;IPA_transcription&gt;",'Word List'!D79,"&lt;/IPA_transcription&gt;")</f>
        <v>&lt;IPA_transcription&gt;baːla&lt;/IPA_transcription&gt;</v>
      </c>
      <c r="F79" t="str">
        <f>CONCATENATE("&lt;gloss&gt;",'Word List'!E79,"&lt;/gloss&gt;")</f>
        <v>&lt;gloss&gt;tub (acc.)&lt;/gloss&gt;</v>
      </c>
      <c r="G79" t="s">
        <v>1</v>
      </c>
    </row>
    <row r="80" spans="1:7" ht="20.25">
      <c r="A80" t="s">
        <v>0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&lt;native_orthography&gt;dala&lt;/native_orthography&gt;</v>
      </c>
      <c r="D80" t="str">
        <f>CONCATENATE("&lt;alt_orthography&gt;",'Word List'!C80,"&lt;/alt_orthography&gt;")</f>
        <v>&lt;alt_orthography&gt;daːla&lt;/alt_orthography&gt;</v>
      </c>
      <c r="E80" t="str">
        <f>CONCATENATE("&lt;IPA_transcription&gt;",'Word List'!D80,"&lt;/IPA_transcription&gt;")</f>
        <v>&lt;IPA_transcription&gt;daːla&lt;/IPA_transcription&gt;</v>
      </c>
      <c r="F80" t="str">
        <f>CONCATENATE("&lt;gloss&gt;",'Word List'!E80,"&lt;/gloss&gt;")</f>
        <v>&lt;gloss&gt;valley (genitive pl.)&lt;/gloss&gt;</v>
      </c>
      <c r="G80" t="s">
        <v>1</v>
      </c>
    </row>
    <row r="81" spans="1:7" ht="20.25">
      <c r="A81" t="s">
        <v>0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&lt;native_orthography&gt;kjala&lt;/native_orthography&gt;</v>
      </c>
      <c r="D81" t="str">
        <f>CONCATENATE("&lt;alt_orthography&gt;",'Word List'!C81,"&lt;/alt_orthography&gt;")</f>
        <v>&lt;alt_orthography&gt;caːla&lt;/alt_orthography&gt;</v>
      </c>
      <c r="E81" t="str">
        <f>CONCATENATE("&lt;IPA_transcription&gt;",'Word List'!D81,"&lt;/IPA_transcription&gt;")</f>
        <v>&lt;IPA_transcription&gt;cʰaːla&lt;/IPA_transcription&gt;</v>
      </c>
      <c r="F81" t="str">
        <f>CONCATENATE("&lt;gloss&gt;",'Word List'!E81,"&lt;/gloss&gt;")</f>
        <v>&lt;gloss&gt;binding of books&lt;/gloss&gt;</v>
      </c>
      <c r="G81" t="s">
        <v>1</v>
      </c>
    </row>
    <row r="82" spans="1:7" ht="20.25">
      <c r="A82" t="s">
        <v>0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&lt;native_orthography&gt;kala&lt;/native_orthography&gt;</v>
      </c>
      <c r="D82" t="str">
        <f>CONCATENATE("&lt;alt_orthography&gt;",'Word List'!C82,"&lt;/alt_orthography&gt;")</f>
        <v>&lt;alt_orthography&gt;kaːla&lt;/alt_orthography&gt;</v>
      </c>
      <c r="E82" t="str">
        <f>CONCATENATE("&lt;IPA_transcription&gt;",'Word List'!D82,"&lt;/IPA_transcription&gt;")</f>
        <v>&lt;IPA_transcription&gt;kʰaːla&lt;/IPA_transcription&gt;</v>
      </c>
      <c r="F82" t="str">
        <f>CONCATENATE("&lt;gloss&gt;",'Word List'!E82,"&lt;/gloss&gt;")</f>
        <v>&lt;gloss&gt;to become frostbitten&lt;/gloss&gt;</v>
      </c>
      <c r="G82" t="s">
        <v>1</v>
      </c>
    </row>
    <row r="83" spans="1:7" ht="20.25">
      <c r="A83" t="s">
        <v>0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&lt;native_orthography&gt;gala&lt;/native_orthography&gt;</v>
      </c>
      <c r="D83" t="str">
        <f>CONCATENATE("&lt;alt_orthography&gt;",'Word List'!C83,"&lt;/alt_orthography&gt;")</f>
        <v>&lt;alt_orthography&gt;gaːla&lt;/alt_orthography&gt;</v>
      </c>
      <c r="E83" t="str">
        <f>CONCATENATE("&lt;IPA_transcription&gt;",'Word List'!D83,"&lt;/IPA_transcription&gt;")</f>
        <v>&lt;IPA_transcription&gt;gaːla&lt;/IPA_transcription&gt;</v>
      </c>
      <c r="F83" t="str">
        <f>CONCATENATE("&lt;gloss&gt;",'Word List'!E83,"&lt;/gloss&gt;")</f>
        <v>&lt;gloss&gt;to crow&lt;/gloss&gt;</v>
      </c>
      <c r="G83" t="s">
        <v>1</v>
      </c>
    </row>
    <row r="84" spans="1:7" ht="20.25">
      <c r="A84" t="s">
        <v>0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&lt;native_orthography&gt;fala&lt;/native_orthography&gt;</v>
      </c>
      <c r="D84" t="str">
        <f>CONCATENATE("&lt;alt_orthography&gt;",'Word List'!C84,"&lt;/alt_orthography&gt;")</f>
        <v>&lt;alt_orthography&gt;faːla&lt;/alt_orthography&gt;</v>
      </c>
      <c r="E84" t="str">
        <f>CONCATENATE("&lt;IPA_transcription&gt;",'Word List'!D84,"&lt;/IPA_transcription&gt;")</f>
        <v>&lt;IPA_transcription&gt;faːla&lt;/IPA_transcription&gt;</v>
      </c>
      <c r="F84" t="str">
        <f>CONCATENATE("&lt;gloss&gt;",'Word List'!E84,"&lt;/gloss&gt;")</f>
        <v>&lt;gloss&gt;to sell&lt;/gloss&gt;</v>
      </c>
      <c r="G84" t="s">
        <v>1</v>
      </c>
    </row>
    <row r="85" spans="1:7" ht="20.25">
      <c r="A85" t="s">
        <v>0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&lt;native_orthography&gt;vala&lt;/native_orthography&gt;</v>
      </c>
      <c r="D85" t="str">
        <f>CONCATENATE("&lt;alt_orthography&gt;",'Word List'!C85,"&lt;/alt_orthography&gt;")</f>
        <v>&lt;alt_orthography&gt;vaːla&lt;/alt_orthography&gt;</v>
      </c>
      <c r="E85" t="str">
        <f>CONCATENATE("&lt;IPA_transcription&gt;",'Word List'!D85,"&lt;/IPA_transcription&gt;")</f>
        <v>&lt;IPA_transcription&gt;vaːla&lt;/IPA_transcription&gt;</v>
      </c>
      <c r="F85" t="str">
        <f>CONCATENATE("&lt;gloss&gt;",'Word List'!E85,"&lt;/gloss&gt;")</f>
        <v>&lt;gloss&gt;(a) polished stone&lt;/gloss&gt;</v>
      </c>
      <c r="G85" t="s">
        <v>1</v>
      </c>
    </row>
    <row r="86" spans="1:7" ht="20.25">
      <c r="A86" t="s">
        <v>0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&lt;native_orthography&gt;ná&lt;/native_orthography&gt;</v>
      </c>
      <c r="D86" t="str">
        <f>CONCATENATE("&lt;alt_orthography&gt;",'Word List'!C86,"&lt;/alt_orthography&gt;")</f>
        <v>&lt;alt_orthography&gt;nauː&lt;/alt_orthography&gt;</v>
      </c>
      <c r="E86" t="str">
        <f>CONCATENATE("&lt;IPA_transcription&gt;",'Word List'!D86,"&lt;/IPA_transcription&gt;")</f>
        <v>&lt;IPA_transcription&gt;nauː&lt;/IPA_transcription&gt;</v>
      </c>
      <c r="F86" t="str">
        <f>CONCATENATE("&lt;gloss&gt;",'Word List'!E86,"&lt;/gloss&gt;")</f>
        <v>&lt;gloss&gt;to get&lt;/gloss&gt;</v>
      </c>
      <c r="G86" t="s">
        <v>1</v>
      </c>
    </row>
    <row r="87" spans="1:7" ht="20.25">
      <c r="A87" t="s">
        <v>0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&lt;native_orthography&gt;lá&lt;/native_orthography&gt;</v>
      </c>
      <c r="D87" t="str">
        <f>CONCATENATE("&lt;alt_orthography&gt;",'Word List'!C87,"&lt;/alt_orthography&gt;")</f>
        <v>&lt;alt_orthography&gt;lauː&lt;/alt_orthography&gt;</v>
      </c>
      <c r="E87" t="str">
        <f>CONCATENATE("&lt;IPA_transcription&gt;",'Word List'!D87,"&lt;/IPA_transcription&gt;")</f>
        <v>&lt;IPA_transcription&gt;lauː&lt;/IPA_transcription&gt;</v>
      </c>
      <c r="F87" t="str">
        <f>CONCATENATE("&lt;gloss&gt;",'Word List'!E87,"&lt;/gloss&gt;")</f>
        <v>&lt;gloss&gt;to lie (past tense)&lt;/gloss&gt;</v>
      </c>
      <c r="G87" t="s">
        <v>1</v>
      </c>
    </row>
    <row r="88" spans="1:7" ht="20.25">
      <c r="A88" t="s">
        <v>0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&lt;native_orthography&gt;rá&lt;/native_orthography&gt;</v>
      </c>
      <c r="D88" t="str">
        <f>CONCATENATE("&lt;alt_orthography&gt;",'Word List'!C88,"&lt;/alt_orthography&gt;")</f>
        <v>&lt;alt_orthography&gt;rauː&lt;/alt_orthography&gt;</v>
      </c>
      <c r="E88" t="str">
        <f>CONCATENATE("&lt;IPA_transcription&gt;",'Word List'!D88,"&lt;/IPA_transcription&gt;")</f>
        <v>&lt;IPA_transcription&gt;rauː&lt;/IPA_transcription&gt;</v>
      </c>
      <c r="F88" t="str">
        <f>CONCATENATE("&lt;gloss&gt;",'Word List'!E88,"&lt;/gloss&gt;")</f>
        <v>&lt;gloss&gt;gymnastic bar&lt;/gloss&gt;</v>
      </c>
      <c r="G88" t="s">
        <v>1</v>
      </c>
    </row>
    <row r="89" spans="1:7" ht="20.25">
      <c r="A89" t="s">
        <v>0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&lt;native_orthography&gt;tá&lt;/native_orthography&gt;</v>
      </c>
      <c r="D89" t="str">
        <f>CONCATENATE("&lt;alt_orthography&gt;",'Word List'!C89,"&lt;/alt_orthography&gt;")</f>
        <v>&lt;alt_orthography&gt;tauː&lt;/alt_orthography&gt;</v>
      </c>
      <c r="E89" t="str">
        <f>CONCATENATE("&lt;IPA_transcription&gt;",'Word List'!D89,"&lt;/IPA_transcription&gt;")</f>
        <v>&lt;IPA_transcription&gt;tauː&lt;/IPA_transcription&gt;</v>
      </c>
      <c r="F89" t="str">
        <f>CONCATENATE("&lt;gloss&gt;",'Word List'!E89,"&lt;/gloss&gt;")</f>
        <v>&lt;gloss&gt;(a) toe&lt;/gloss&gt;</v>
      </c>
      <c r="G89" t="s">
        <v>1</v>
      </c>
    </row>
    <row r="90" spans="1:7" ht="20.25">
      <c r="A90" t="s">
        <v>0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&lt;native_orthography&gt;dá&lt;/native_orthography&gt;</v>
      </c>
      <c r="D90" t="str">
        <f>CONCATENATE("&lt;alt_orthography&gt;",'Word List'!C90,"&lt;/alt_orthography&gt;")</f>
        <v>&lt;alt_orthography&gt;dauː&lt;/alt_orthography&gt;</v>
      </c>
      <c r="E90" t="str">
        <f>CONCATENATE("&lt;IPA_transcription&gt;",'Word List'!D90,"&lt;/IPA_transcription&gt;")</f>
        <v>&lt;IPA_transcription&gt;dauː&lt;/IPA_transcription&gt;</v>
      </c>
      <c r="F90" t="str">
        <f>CONCATENATE("&lt;gloss&gt;",'Word List'!E90,"&lt;/gloss&gt;")</f>
        <v>&lt;gloss&gt;to admire&lt;/gloss&gt;</v>
      </c>
      <c r="G90" t="s">
        <v>1</v>
      </c>
    </row>
    <row r="91" spans="1:7" ht="20.25">
      <c r="A91" t="s">
        <v>0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&lt;native_orthography&gt;gjá&lt;/native_orthography&gt;</v>
      </c>
      <c r="D91" t="str">
        <f>CONCATENATE("&lt;alt_orthography&gt;",'Word List'!C91,"&lt;/alt_orthography&gt;")</f>
        <v>&lt;alt_orthography&gt;ɟauː&lt;/alt_orthography&gt;</v>
      </c>
      <c r="E91" t="str">
        <f>CONCATENATE("&lt;IPA_transcription&gt;",'Word List'!D91,"&lt;/IPA_transcription&gt;")</f>
        <v>&lt;IPA_transcription&gt;ɟauː&lt;/IPA_transcription&gt;</v>
      </c>
      <c r="F91" t="str">
        <f>CONCATENATE("&lt;gloss&gt;",'Word List'!E91,"&lt;/gloss&gt;")</f>
        <v>&lt;gloss&gt;(a) crayon&lt;/gloss&gt;</v>
      </c>
      <c r="G91" t="s">
        <v>1</v>
      </c>
    </row>
    <row r="92" spans="1:7" ht="20.25">
      <c r="A92" t="s">
        <v>0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&lt;native_orthography&gt;ká&lt;/native_orthography&gt;</v>
      </c>
      <c r="D92" t="str">
        <f>CONCATENATE("&lt;alt_orthography&gt;",'Word List'!C92,"&lt;/alt_orthography&gt;")</f>
        <v>&lt;alt_orthography&gt;kauː&lt;/alt_orthography&gt;</v>
      </c>
      <c r="E92" t="str">
        <f>CONCATENATE("&lt;IPA_transcription&gt;",'Word List'!D92,"&lt;/IPA_transcription&gt;")</f>
        <v>&lt;IPA_transcription&gt;kʰauː&lt;/IPA_transcription&gt;</v>
      </c>
      <c r="F92" t="str">
        <f>CONCATENATE("&lt;gloss&gt;",'Word List'!E92,"&lt;/gloss&gt;")</f>
        <v>&lt;gloss&gt;K'&lt;/gloss&gt;</v>
      </c>
      <c r="G92" t="s">
        <v>1</v>
      </c>
    </row>
    <row r="93" spans="1:7" ht="20.25">
      <c r="A93" t="s">
        <v>0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&lt;native_orthography&gt;fá&lt;/native_orthography&gt;</v>
      </c>
      <c r="D93" t="str">
        <f>CONCATENATE("&lt;alt_orthography&gt;",'Word List'!C93,"&lt;/alt_orthography&gt;")</f>
        <v>&lt;alt_orthography&gt;fauː&lt;/alt_orthography&gt;</v>
      </c>
      <c r="E93" t="str">
        <f>CONCATENATE("&lt;IPA_transcription&gt;",'Word List'!D93,"&lt;/IPA_transcription&gt;")</f>
        <v>&lt;IPA_transcription&gt;fauː&lt;/IPA_transcription&gt;</v>
      </c>
      <c r="F93" t="str">
        <f>CONCATENATE("&lt;gloss&gt;",'Word List'!E93,"&lt;/gloss&gt;")</f>
        <v>&lt;gloss&gt;to get&lt;/gloss&gt;</v>
      </c>
      <c r="G93" t="s">
        <v>1</v>
      </c>
    </row>
    <row r="94" spans="1:7" ht="20.25">
      <c r="A94" t="s">
        <v>0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&lt;native_orthography&gt;vá&lt;/native_orthography&gt;</v>
      </c>
      <c r="D94" t="str">
        <f>CONCATENATE("&lt;alt_orthography&gt;",'Word List'!C94,"&lt;/alt_orthography&gt;")</f>
        <v>&lt;alt_orthography&gt;vauː&lt;/alt_orthography&gt;</v>
      </c>
      <c r="E94" t="str">
        <f>CONCATENATE("&lt;IPA_transcription&gt;",'Word List'!D94,"&lt;/IPA_transcription&gt;")</f>
        <v>&lt;IPA_transcription&gt;vauː&lt;/IPA_transcription&gt;</v>
      </c>
      <c r="F94" t="str">
        <f>CONCATENATE("&lt;gloss&gt;",'Word List'!E94,"&lt;/gloss&gt;")</f>
        <v>&lt;gloss&gt;danger&lt;/gloss&gt;</v>
      </c>
      <c r="G94" t="s">
        <v>1</v>
      </c>
    </row>
    <row r="95" spans="1:7" ht="20.25">
      <c r="A95" t="s">
        <v>0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&lt;native_orthography&gt;þá&lt;/native_orthography&gt;</v>
      </c>
      <c r="D95" t="str">
        <f>CONCATENATE("&lt;alt_orthography&gt;",'Word List'!C95,"&lt;/alt_orthography&gt;")</f>
        <v>&lt;alt_orthography&gt;θauː&lt;/alt_orthography&gt;</v>
      </c>
      <c r="E95" t="str">
        <f>CONCATENATE("&lt;IPA_transcription&gt;",'Word List'!D95,"&lt;/IPA_transcription&gt;")</f>
        <v>&lt;IPA_transcription&gt;θauː&lt;/IPA_transcription&gt;</v>
      </c>
      <c r="F95" t="str">
        <f>CONCATENATE("&lt;gloss&gt;",'Word List'!E95,"&lt;/gloss&gt;")</f>
        <v>&lt;gloss&gt;then&lt;/gloss&gt;</v>
      </c>
      <c r="G95" t="s">
        <v>1</v>
      </c>
    </row>
    <row r="96" spans="1:7" ht="20.25">
      <c r="A96" t="s">
        <v>0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&lt;native_orthography&gt;sá&lt;/native_orthography&gt;</v>
      </c>
      <c r="D96" t="str">
        <f>CONCATENATE("&lt;alt_orthography&gt;",'Word List'!C96,"&lt;/alt_orthography&gt;")</f>
        <v>&lt;alt_orthography&gt;sauː&lt;/alt_orthography&gt;</v>
      </c>
      <c r="E96" t="str">
        <f>CONCATENATE("&lt;IPA_transcription&gt;",'Word List'!D96,"&lt;/IPA_transcription&gt;")</f>
        <v>&lt;IPA_transcription&gt;sauː&lt;/IPA_transcription&gt;</v>
      </c>
      <c r="F96" t="str">
        <f>CONCATENATE("&lt;gloss&gt;",'Word List'!E96,"&lt;/gloss&gt;")</f>
        <v>&lt;gloss&gt;saw (verb)&lt;/gloss&gt;</v>
      </c>
      <c r="G96" t="s">
        <v>1</v>
      </c>
    </row>
    <row r="97" spans="1:7" ht="20.25">
      <c r="A97" t="s">
        <v>0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&lt;native_orthography&gt;há&lt;/native_orthography&gt;</v>
      </c>
      <c r="D97" t="str">
        <f>CONCATENATE("&lt;alt_orthography&gt;",'Word List'!C97,"&lt;/alt_orthography&gt;")</f>
        <v>&lt;alt_orthography&gt;hauː&lt;/alt_orthography&gt;</v>
      </c>
      <c r="E97" t="str">
        <f>CONCATENATE("&lt;IPA_transcription&gt;",'Word List'!D97,"&lt;/IPA_transcription&gt;")</f>
        <v>&lt;IPA_transcription&gt;hauː&lt;/IPA_transcription&gt;</v>
      </c>
      <c r="F97" t="str">
        <f>CONCATENATE("&lt;gloss&gt;",'Word List'!E97,"&lt;/gloss&gt;")</f>
        <v>&lt;gloss&gt;H'&lt;/gloss&gt;</v>
      </c>
      <c r="G97" t="s">
        <v>1</v>
      </c>
    </row>
    <row r="98" spans="1:7" ht="20.25">
      <c r="A98" t="s">
        <v>0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&lt;native_orthography&gt;má&lt;/native_orthography&gt;</v>
      </c>
      <c r="D98" t="str">
        <f>CONCATENATE("&lt;alt_orthography&gt;",'Word List'!C98,"&lt;/alt_orthography&gt;")</f>
        <v>&lt;alt_orthography&gt;mauː&lt;/alt_orthography&gt;</v>
      </c>
      <c r="E98" t="str">
        <f>CONCATENATE("&lt;IPA_transcription&gt;",'Word List'!D98,"&lt;/IPA_transcription&gt;")</f>
        <v>&lt;IPA_transcription&gt;mauː&lt;/IPA_transcription&gt;</v>
      </c>
      <c r="F98" t="str">
        <f>CONCATENATE("&lt;gloss&gt;",'Word List'!E98,"&lt;/gloss&gt;")</f>
        <v>&lt;gloss&gt;may (verb)&lt;/gloss&gt;</v>
      </c>
      <c r="G98" t="s">
        <v>1</v>
      </c>
    </row>
    <row r="99" spans="1:7" ht="20.25">
      <c r="A99" t="s">
        <v>0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&lt;native_orthography&gt;já&lt;/native_orthography&gt;</v>
      </c>
      <c r="D99" t="str">
        <f>CONCATENATE("&lt;alt_orthography&gt;",'Word List'!C99,"&lt;/alt_orthography&gt;")</f>
        <v>&lt;alt_orthography&gt;jauː&lt;/alt_orthography&gt;</v>
      </c>
      <c r="E99" t="str">
        <f>CONCATENATE("&lt;IPA_transcription&gt;",'Word List'!D99,"&lt;/IPA_transcription&gt;")</f>
        <v>&lt;IPA_transcription&gt;jauː&lt;/IPA_transcription&gt;</v>
      </c>
      <c r="F99" t="str">
        <f>CONCATENATE("&lt;gloss&gt;",'Word List'!E99,"&lt;/gloss&gt;")</f>
        <v>&lt;gloss&gt;yes&lt;/gloss&gt;</v>
      </c>
      <c r="G99" t="s">
        <v>1</v>
      </c>
    </row>
    <row r="100" spans="1:7" ht="20.25">
      <c r="A100" t="s">
        <v>0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&lt;native_orthography&gt;hjá&lt;/native_orthography&gt;</v>
      </c>
      <c r="D100" t="str">
        <f>CONCATENATE("&lt;alt_orthography&gt;",'Word List'!C100,"&lt;/alt_orthography&gt;")</f>
        <v>&lt;alt_orthography&gt;çauː&lt;/alt_orthography&gt;</v>
      </c>
      <c r="E100" t="str">
        <f>CONCATENATE("&lt;IPA_transcription&gt;",'Word List'!D100,"&lt;/IPA_transcription&gt;")</f>
        <v>&lt;IPA_transcription&gt;çauː&lt;/IPA_transcription&gt;</v>
      </c>
      <c r="F100" t="str">
        <f>CONCATENATE("&lt;gloss&gt;",'Word List'!E100,"&lt;/gloss&gt;")</f>
        <v>&lt;gloss&gt;with&lt;/gloss&gt;</v>
      </c>
      <c r="G100" t="s">
        <v>1</v>
      </c>
    </row>
    <row r="101" spans="1:7" ht="20.25">
      <c r="A101" t="s">
        <v>0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&lt;native_orthography&gt;lána&lt;/native_orthography&gt;</v>
      </c>
      <c r="D101" t="str">
        <f>CONCATENATE("&lt;alt_orthography&gt;",'Word List'!C101,"&lt;/alt_orthography&gt;")</f>
        <v>&lt;alt_orthography&gt;lauːna&lt;/alt_orthography&gt;</v>
      </c>
      <c r="E101" t="str">
        <f>CONCATENATE("&lt;IPA_transcription&gt;",'Word List'!D101,"&lt;/IPA_transcription&gt;")</f>
        <v>&lt;IPA_transcription&gt;lauːna&lt;/IPA_transcription&gt;</v>
      </c>
      <c r="F101" t="str">
        <f>CONCATENATE("&lt;gloss&gt;",'Word List'!E101,"&lt;/gloss&gt;")</f>
        <v>&lt;gloss&gt;to lend&lt;/gloss&gt;</v>
      </c>
      <c r="G101" t="s">
        <v>1</v>
      </c>
    </row>
    <row r="102" spans="1:7" ht="20.25">
      <c r="A102" t="s">
        <v>0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&lt;native_orthography&gt;hlána&lt;/native_orthography&gt;</v>
      </c>
      <c r="D102" t="str">
        <f>CONCATENATE("&lt;alt_orthography&gt;",'Word List'!C102,"&lt;/alt_orthography&gt;")</f>
        <v>&lt;alt_orthography&gt;l̥auːna&lt;/alt_orthography&gt;</v>
      </c>
      <c r="E102" t="str">
        <f>CONCATENATE("&lt;IPA_transcription&gt;",'Word List'!D102,"&lt;/IPA_transcription&gt;")</f>
        <v>&lt;IPA_transcription&gt;l̥auːna&lt;/IPA_transcription&gt;</v>
      </c>
      <c r="F102" t="str">
        <f>CONCATENATE("&lt;gloss&gt;",'Word List'!E102,"&lt;/gloss&gt;")</f>
        <v>&lt;gloss&gt;to thaw&lt;/gloss&gt;</v>
      </c>
      <c r="G102" t="s">
        <v>1</v>
      </c>
    </row>
    <row r="103" spans="1:7" ht="20.25">
      <c r="A103" t="s">
        <v>0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&lt;native_orthography&gt;hné&lt;/native_orthography&gt;</v>
      </c>
      <c r="D103" t="str">
        <f>CONCATENATE("&lt;alt_orthography&gt;",'Word List'!C103,"&lt;/alt_orthography&gt;")</f>
        <v>&lt;alt_orthography&gt;n̥jɛː&lt;/alt_orthography&gt;</v>
      </c>
      <c r="E103" t="str">
        <f>CONCATENATE("&lt;IPA_transcription&gt;",'Word List'!D103,"&lt;/IPA_transcription&gt;")</f>
        <v>&lt;IPA_transcription&gt;n̥jɛː&lt;/IPA_transcription&gt;</v>
      </c>
      <c r="F103" t="str">
        <f>CONCATENATE("&lt;gloss&gt;",'Word List'!E103,"&lt;/gloss&gt;")</f>
        <v>&lt;gloss&gt;knee&lt;/gloss&gt;</v>
      </c>
      <c r="G103" t="s">
        <v>1</v>
      </c>
    </row>
    <row r="104" spans="1:7" ht="20.25">
      <c r="A104" t="s">
        <v>0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&lt;native_orthography&gt;né&lt;/native_orthography&gt;</v>
      </c>
      <c r="D104" t="str">
        <f>CONCATENATE("&lt;alt_orthography&gt;",'Word List'!C104,"&lt;/alt_orthography&gt;")</f>
        <v>&lt;alt_orthography&gt;njeː&lt;/alt_orthography&gt;</v>
      </c>
      <c r="E104" t="str">
        <f>CONCATENATE("&lt;IPA_transcription&gt;",'Word List'!D104,"&lt;/IPA_transcription&gt;")</f>
        <v>&lt;IPA_transcription&gt;njeː&lt;/IPA_transcription&gt;</v>
      </c>
      <c r="F104" t="str">
        <f>CONCATENATE("&lt;gloss&gt;",'Word List'!E104,"&lt;/gloss&gt;")</f>
        <v>&lt;gloss&gt;neither&lt;/gloss&gt;</v>
      </c>
      <c r="G104" t="s">
        <v>1</v>
      </c>
    </row>
    <row r="105" spans="1:7" ht="20.25">
      <c r="A105" t="s">
        <v>0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&lt;native_orthography&gt;rá&lt;/native_orthography&gt;</v>
      </c>
      <c r="D105" t="str">
        <f>CONCATENATE("&lt;alt_orthography&gt;",'Word List'!C105,"&lt;/alt_orthography&gt;")</f>
        <v>&lt;alt_orthography&gt;rauː&lt;/alt_orthography&gt;</v>
      </c>
      <c r="E105" t="str">
        <f>CONCATENATE("&lt;IPA_transcription&gt;",'Word List'!D105,"&lt;/IPA_transcription&gt;")</f>
        <v>&lt;IPA_transcription&gt;rauː&lt;/IPA_transcription&gt;</v>
      </c>
      <c r="F105" t="str">
        <f>CONCATENATE("&lt;gloss&gt;",'Word List'!E105,"&lt;/gloss&gt;")</f>
        <v>&lt;gloss&gt;bar&lt;/gloss&gt;</v>
      </c>
      <c r="G105" t="s">
        <v>1</v>
      </c>
    </row>
    <row r="106" spans="1:7" ht="20.25">
      <c r="A106" t="s">
        <v>0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&lt;native_orthography&gt;hrá&lt;/native_orthography&gt;</v>
      </c>
      <c r="D106" t="str">
        <f>CONCATENATE("&lt;alt_orthography&gt;",'Word List'!C106,"&lt;/alt_orthography&gt;")</f>
        <v>&lt;alt_orthography&gt;r̥auː&lt;/alt_orthography&gt;</v>
      </c>
      <c r="E106" t="str">
        <f>CONCATENATE("&lt;IPA_transcription&gt;",'Word List'!D106,"&lt;/IPA_transcription&gt;")</f>
        <v>&lt;IPA_transcription&gt;r̥auː&lt;/IPA_transcription&gt;</v>
      </c>
      <c r="F106" t="str">
        <f>CONCATENATE("&lt;gloss&gt;",'Word List'!E106,"&lt;/gloss&gt;")</f>
        <v>&lt;gloss&gt;raw&lt;/gloss&gt;</v>
      </c>
      <c r="G106" t="s">
        <v>1</v>
      </c>
    </row>
    <row r="107" spans="1:7" ht="20.25">
      <c r="A107" t="s">
        <v>0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&lt;native_orthography&gt;par&lt;/native_orthography&gt;</v>
      </c>
      <c r="D107" t="str">
        <f>CONCATENATE("&lt;alt_orthography&gt;",'Word List'!C107,"&lt;/alt_orthography&gt;")</f>
        <v>&lt;alt_orthography&gt;paːr&lt;/alt_orthography&gt;</v>
      </c>
      <c r="E107" t="str">
        <f>CONCATENATE("&lt;IPA_transcription&gt;",'Word List'!D107,"&lt;/IPA_transcription&gt;")</f>
        <v>&lt;IPA_transcription&gt;pʰaːr̭&lt;/IPA_transcription&gt;</v>
      </c>
      <c r="F107" t="str">
        <f>CONCATENATE("&lt;gloss&gt;",'Word List'!E107,"&lt;/gloss&gt;")</f>
        <v>&lt;gloss&gt;pair&lt;/gloss&gt;</v>
      </c>
      <c r="G107" t="s">
        <v>1</v>
      </c>
    </row>
    <row r="108" spans="1:7" ht="20.25">
      <c r="A108" t="s">
        <v>0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&lt;native_orthography&gt;hespa&lt;/native_orthography&gt;</v>
      </c>
      <c r="D108" t="str">
        <f>CONCATENATE("&lt;alt_orthography&gt;",'Word List'!C108,"&lt;/alt_orthography&gt;")</f>
        <v>&lt;alt_orthography&gt;hɛspa&lt;/alt_orthography&gt;</v>
      </c>
      <c r="E108" t="str">
        <f>CONCATENATE("&lt;IPA_transcription&gt;",'Word List'!D108,"&lt;/IPA_transcription&gt;")</f>
        <v>&lt;IPA_transcription&gt;hɛspa&lt;/IPA_transcription&gt;</v>
      </c>
      <c r="F108" t="str">
        <f>CONCATENATE("&lt;gloss&gt;",'Word List'!E108,"&lt;/gloss&gt;")</f>
        <v>&lt;gloss&gt;hasp&lt;/gloss&gt;</v>
      </c>
      <c r="G108" t="s">
        <v>1</v>
      </c>
    </row>
    <row r="109" spans="1:7" ht="20.25">
      <c r="A109" t="s">
        <v>0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&lt;native_orthography&gt;heppinn&lt;/native_orthography&gt;</v>
      </c>
      <c r="D109" t="str">
        <f>CONCATENATE("&lt;alt_orthography&gt;",'Word List'!C109,"&lt;/alt_orthography&gt;")</f>
        <v>&lt;alt_orthography&gt;hɛpːɪn&lt;/alt_orthography&gt;</v>
      </c>
      <c r="E109" t="str">
        <f>CONCATENATE("&lt;IPA_transcription&gt;",'Word List'!D109,"&lt;/IPA_transcription&gt;")</f>
        <v>&lt;IPA_transcription&gt;hɛʰpːɪṋ&lt;/IPA_transcription&gt;</v>
      </c>
      <c r="F109" t="str">
        <f>CONCATENATE("&lt;gloss&gt;",'Word List'!E109,"&lt;/gloss&gt;")</f>
        <v>&lt;gloss&gt;lucky&lt;/gloss&gt;</v>
      </c>
      <c r="G109" t="s">
        <v>1</v>
      </c>
    </row>
    <row r="110" spans="1:7" ht="20.25">
      <c r="A110" t="s">
        <v>0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&lt;native_orthography&gt;tala&lt;/native_orthography&gt;</v>
      </c>
      <c r="D110" t="str">
        <f>CONCATENATE("&lt;alt_orthography&gt;",'Word List'!C110,"&lt;/alt_orthography&gt;")</f>
        <v>&lt;alt_orthography&gt;taːla&lt;/alt_orthography&gt;</v>
      </c>
      <c r="E110" t="str">
        <f>CONCATENATE("&lt;IPA_transcription&gt;",'Word List'!D110,"&lt;/IPA_transcription&gt;")</f>
        <v>&lt;IPA_transcription&gt;tʰaːla&lt;/IPA_transcription&gt;</v>
      </c>
      <c r="F110" t="str">
        <f>CONCATENATE("&lt;gloss&gt;",'Word List'!E110,"&lt;/gloss&gt;")</f>
        <v>&lt;gloss&gt;speak&lt;/gloss&gt;</v>
      </c>
      <c r="G110" t="s">
        <v>1</v>
      </c>
    </row>
    <row r="111" spans="1:7" ht="20.25">
      <c r="A111" t="s">
        <v>0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&lt;native_orthography&gt;hestur&lt;/native_orthography&gt;</v>
      </c>
      <c r="D111" t="str">
        <f>CONCATENATE("&lt;alt_orthography&gt;",'Word List'!C111,"&lt;/alt_orthography&gt;")</f>
        <v>&lt;alt_orthography&gt;hɛstʏr&lt;/alt_orthography&gt;</v>
      </c>
      <c r="E111" t="str">
        <f>CONCATENATE("&lt;IPA_transcription&gt;",'Word List'!D111,"&lt;/IPA_transcription&gt;")</f>
        <v>&lt;IPA_transcription&gt;hɛstʏr̭&lt;/IPA_transcription&gt;</v>
      </c>
      <c r="F111" t="str">
        <f>CONCATENATE("&lt;gloss&gt;",'Word List'!E111,"&lt;/gloss&gt;")</f>
        <v>&lt;gloss&gt;horse&lt;/gloss&gt;</v>
      </c>
      <c r="G111" t="s">
        <v>1</v>
      </c>
    </row>
    <row r="112" spans="1:7" ht="20.25">
      <c r="A112" t="s">
        <v>0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&lt;native_orthography&gt;bratt&lt;/native_orthography&gt;</v>
      </c>
      <c r="D112" t="str">
        <f>CONCATENATE("&lt;alt_orthography&gt;",'Word List'!C112,"&lt;/alt_orthography&gt;")</f>
        <v>&lt;alt_orthography&gt;bratː&lt;/alt_orthography&gt;</v>
      </c>
      <c r="E112" t="str">
        <f>CONCATENATE("&lt;IPA_transcription&gt;",'Word List'!D112,"&lt;/IPA_transcription&gt;")</f>
        <v>&lt;IPA_transcription&gt;braʰtː&lt;/IPA_transcription&gt;</v>
      </c>
      <c r="F112" t="str">
        <f>CONCATENATE("&lt;gloss&gt;",'Word List'!E112,"&lt;/gloss&gt;")</f>
        <v>&lt;gloss&gt;steep&lt;/gloss&gt;</v>
      </c>
      <c r="G112" t="s">
        <v>1</v>
      </c>
    </row>
    <row r="113" spans="1:7" ht="20.25">
      <c r="A113" t="s">
        <v>0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&lt;native_orthography&gt;brekka&lt;/native_orthography&gt;</v>
      </c>
      <c r="D113" t="str">
        <f>CONCATENATE("&lt;alt_orthography&gt;",'Word List'!C113,"&lt;/alt_orthography&gt;")</f>
        <v>&lt;alt_orthography&gt;brɛkːa&lt;/alt_orthography&gt;</v>
      </c>
      <c r="E113" t="str">
        <f>CONCATENATE("&lt;IPA_transcription&gt;",'Word List'!D113,"&lt;/IPA_transcription&gt;")</f>
        <v>&lt;IPA_transcription&gt;brɛʰkːa&lt;/IPA_transcription&gt;</v>
      </c>
      <c r="F113" t="str">
        <f>CONCATENATE("&lt;gloss&gt;",'Word List'!E113,"&lt;/gloss&gt;")</f>
        <v>&lt;gloss&gt;slope&lt;/gloss&gt;</v>
      </c>
      <c r="G113" t="s">
        <v>1</v>
      </c>
    </row>
    <row r="114" spans="1:7" ht="20.25">
      <c r="A114" t="s">
        <v>0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&lt;native_orthography&gt;kala&lt;/native_orthography&gt;</v>
      </c>
      <c r="D114" t="str">
        <f>CONCATENATE("&lt;alt_orthography&gt;",'Word List'!C114,"&lt;/alt_orthography&gt;")</f>
        <v>&lt;alt_orthography&gt;kaːla&lt;/alt_orthography&gt;</v>
      </c>
      <c r="E114" t="str">
        <f>CONCATENATE("&lt;IPA_transcription&gt;",'Word List'!D114,"&lt;/IPA_transcription&gt;")</f>
        <v>&lt;IPA_transcription&gt;kʰaːla&lt;/IPA_transcription&gt;</v>
      </c>
      <c r="F114" t="str">
        <f>CONCATENATE("&lt;gloss&gt;",'Word List'!E114,"&lt;/gloss&gt;")</f>
        <v>&lt;gloss&gt;to become frostbitten&lt;/gloss&gt;</v>
      </c>
      <c r="G114" t="s">
        <v>1</v>
      </c>
    </row>
    <row r="115" spans="1:7" ht="20.25">
      <c r="A115" t="s">
        <v>0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&lt;native_orthography&gt;askur&lt;/native_orthography&gt;</v>
      </c>
      <c r="D115" t="str">
        <f>CONCATENATE("&lt;alt_orthography&gt;",'Word List'!C115,"&lt;/alt_orthography&gt;")</f>
        <v>&lt;alt_orthography&gt;askuʏr&lt;/alt_orthography&gt;</v>
      </c>
      <c r="E115" t="str">
        <f>CONCATENATE("&lt;IPA_transcription&gt;",'Word List'!D115,"&lt;/IPA_transcription&gt;")</f>
        <v>&lt;IPA_transcription&gt;askuʏr̭&lt;/IPA_transcription&gt;</v>
      </c>
      <c r="F115" t="str">
        <f>CONCATENATE("&lt;gloss&gt;",'Word List'!E115,"&lt;/gloss&gt;")</f>
        <v>&lt;gloss&gt;ash tree&lt;/gloss&gt;</v>
      </c>
      <c r="G115" t="s">
        <v>1</v>
      </c>
    </row>
    <row r="116" spans="1:7" ht="20.25">
      <c r="A116" t="s">
        <v>0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&lt;native_orthography&gt;kjala&lt;/native_orthography&gt;</v>
      </c>
      <c r="D116" t="str">
        <f>CONCATENATE("&lt;alt_orthography&gt;",'Word List'!C116,"&lt;/alt_orthography&gt;")</f>
        <v>&lt;alt_orthography&gt;caːla&lt;/alt_orthography&gt;</v>
      </c>
      <c r="E116" t="str">
        <f>CONCATENATE("&lt;IPA_transcription&gt;",'Word List'!D116,"&lt;/IPA_transcription&gt;")</f>
        <v>&lt;IPA_transcription&gt;cʰaːla&lt;/IPA_transcription&gt;</v>
      </c>
      <c r="F116" t="str">
        <f>CONCATENATE("&lt;gloss&gt;",'Word List'!E116,"&lt;/gloss&gt;")</f>
        <v>&lt;gloss&gt;binding of books&lt;/gloss&gt;</v>
      </c>
      <c r="G116" t="s">
        <v>1</v>
      </c>
    </row>
    <row r="117" spans="1:7" ht="20.25">
      <c r="A117" t="s">
        <v>0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&lt;native_orthography&gt;veski&lt;/native_orthography&gt;</v>
      </c>
      <c r="D117" t="str">
        <f>CONCATENATE("&lt;alt_orthography&gt;",'Word List'!C117,"&lt;/alt_orthography&gt;")</f>
        <v>&lt;alt_orthography&gt;vɛscɪ&lt;/alt_orthography&gt;</v>
      </c>
      <c r="E117" t="str">
        <f>CONCATENATE("&lt;IPA_transcription&gt;",'Word List'!D117,"&lt;/IPA_transcription&gt;")</f>
        <v>&lt;IPA_transcription&gt;vɛscɪ&lt;/IPA_transcription&gt;</v>
      </c>
      <c r="F117" t="str">
        <f>CONCATENATE("&lt;gloss&gt;",'Word List'!E117,"&lt;/gloss&gt;")</f>
        <v>&lt;gloss&gt;purse&lt;/gloss&gt;</v>
      </c>
      <c r="G117" t="s">
        <v>1</v>
      </c>
    </row>
    <row r="118" spans="1:7" ht="20.25">
      <c r="A118" t="s">
        <v>0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&lt;native_orthography&gt;þekkir&lt;/native_orthography&gt;</v>
      </c>
      <c r="D118" t="str">
        <f>CONCATENATE("&lt;alt_orthography&gt;",'Word List'!C118,"&lt;/alt_orthography&gt;")</f>
        <v>&lt;alt_orthography&gt;θɛcːɪr&lt;/alt_orthography&gt;</v>
      </c>
      <c r="E118" t="str">
        <f>CONCATENATE("&lt;IPA_transcription&gt;",'Word List'!D118,"&lt;/IPA_transcription&gt;")</f>
        <v>&lt;IPA_transcription&gt;θɛʰcːɪr̭&lt;/IPA_transcription&gt;</v>
      </c>
      <c r="F118" t="str">
        <f>CONCATENATE("&lt;gloss&gt;",'Word List'!E118,"&lt;/gloss&gt;")</f>
        <v>&lt;gloss&gt;(he) knows&lt;/gloss&gt;</v>
      </c>
      <c r="G118" t="s">
        <v>1</v>
      </c>
    </row>
    <row r="119" spans="1:7" ht="20.25">
      <c r="A119" t="s">
        <v>0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&lt;native_orthography&gt;bar&lt;/native_orthography&gt;</v>
      </c>
      <c r="D119" t="str">
        <f>CONCATENATE("&lt;alt_orthography&gt;",'Word List'!C119,"&lt;/alt_orthography&gt;")</f>
        <v>&lt;alt_orthography&gt;baːr&lt;/alt_orthography&gt;</v>
      </c>
      <c r="E119" t="str">
        <f>CONCATENATE("&lt;IPA_transcription&gt;",'Word List'!D119,"&lt;/IPA_transcription&gt;")</f>
        <v>&lt;IPA_transcription&gt;baːr̭&lt;/IPA_transcription&gt;</v>
      </c>
      <c r="F119" t="str">
        <f>CONCATENATE("&lt;gloss&gt;",'Word List'!E119,"&lt;/gloss&gt;")</f>
        <v>&lt;gloss&gt;bore, carried&lt;/gloss&gt;</v>
      </c>
      <c r="G119" t="s">
        <v>1</v>
      </c>
    </row>
    <row r="120" spans="1:7" ht="20.25">
      <c r="A120" t="s">
        <v>0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&lt;native_orthography&gt;kobbi&lt;/native_orthography&gt;</v>
      </c>
      <c r="D120" t="str">
        <f>CONCATENATE("&lt;alt_orthography&gt;",'Word List'!C120,"&lt;/alt_orthography&gt;")</f>
        <v>&lt;alt_orthography&gt;kɔb̥ːɪ&lt;/alt_orthography&gt;</v>
      </c>
      <c r="E120" t="str">
        <f>CONCATENATE("&lt;IPA_transcription&gt;",'Word List'!D120,"&lt;/IPA_transcription&gt;")</f>
        <v>&lt;IPA_transcription&gt;kʰɔb̥ːɪ&lt;/IPA_transcription&gt;</v>
      </c>
      <c r="F120" t="str">
        <f>CONCATENATE("&lt;gloss&gt;",'Word List'!E120,"&lt;/gloss&gt;")</f>
        <v>&lt;gloss&gt;seal&lt;/gloss&gt;</v>
      </c>
      <c r="G120" t="s">
        <v>1</v>
      </c>
    </row>
    <row r="121" spans="1:7" ht="20.25">
      <c r="A121" t="s">
        <v>0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&lt;native_orthography&gt;lamp&lt;/native_orthography&gt;</v>
      </c>
      <c r="D121" t="str">
        <f>CONCATENATE("&lt;alt_orthography&gt;",'Word List'!C121,"&lt;/alt_orthography&gt;")</f>
        <v>&lt;alt_orthography&gt;lamb̥&lt;/alt_orthography&gt;</v>
      </c>
      <c r="E121" t="str">
        <f>CONCATENATE("&lt;IPA_transcription&gt;",'Word List'!D121,"&lt;/IPA_transcription&gt;")</f>
        <v>&lt;IPA_transcription&gt;lamb̥&lt;/IPA_transcription&gt;</v>
      </c>
      <c r="F121" t="str">
        <f>CONCATENATE("&lt;gloss&gt;",'Word List'!E121,"&lt;/gloss&gt;")</f>
        <v>&lt;gloss&gt;lamb&lt;/gloss&gt;</v>
      </c>
      <c r="G121" t="s">
        <v>1</v>
      </c>
    </row>
    <row r="122" spans="1:7" ht="20.25">
      <c r="A122" t="s">
        <v>0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&lt;native_orthography&gt;der&lt;/native_orthography&gt;</v>
      </c>
      <c r="D122" t="str">
        <f>CONCATENATE("&lt;alt_orthography&gt;",'Word List'!C122,"&lt;/alt_orthography&gt;")</f>
        <v>&lt;alt_orthography&gt;dɛːr&lt;/alt_orthography&gt;</v>
      </c>
      <c r="E122" t="str">
        <f>CONCATENATE("&lt;IPA_transcription&gt;",'Word List'!D122,"&lt;/IPA_transcription&gt;")</f>
        <v>&lt;IPA_transcription&gt;dɛːr̯&lt;/IPA_transcription&gt;</v>
      </c>
      <c r="F122" t="str">
        <f>CONCATENATE("&lt;gloss&gt;",'Word List'!E122,"&lt;/gloss&gt;")</f>
        <v>&lt;gloss&gt;visor&lt;/gloss&gt;</v>
      </c>
      <c r="G122" t="s">
        <v>1</v>
      </c>
    </row>
    <row r="123" spans="1:7" ht="20.25">
      <c r="A123" t="s">
        <v>0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&lt;native_orthography&gt;saddur&lt;/native_orthography&gt;</v>
      </c>
      <c r="D123" t="str">
        <f>CONCATENATE("&lt;alt_orthography&gt;",'Word List'!C123,"&lt;/alt_orthography&gt;")</f>
        <v>&lt;alt_orthography&gt;sad̥ːʏr&lt;/alt_orthography&gt;</v>
      </c>
      <c r="E123" t="str">
        <f>CONCATENATE("&lt;IPA_transcription&gt;",'Word List'!D123,"&lt;/IPA_transcription&gt;")</f>
        <v>&lt;IPA_transcription&gt;sad̥ːʏr̭&lt;/IPA_transcription&gt;</v>
      </c>
      <c r="F123" t="str">
        <f>CONCATENATE("&lt;gloss&gt;",'Word List'!E123,"&lt;/gloss&gt;")</f>
        <v>&lt;gloss&gt;satiated&lt;/gloss&gt;</v>
      </c>
      <c r="G123" t="s">
        <v>1</v>
      </c>
    </row>
    <row r="124" spans="1:7" ht="20.25">
      <c r="A124" t="s">
        <v>0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&lt;native_orthography&gt;öld&lt;/native_orthography&gt;</v>
      </c>
      <c r="D124" t="str">
        <f>CONCATENATE("&lt;alt_orthography&gt;",'Word List'!C124,"&lt;/alt_orthography&gt;")</f>
        <v>&lt;alt_orthography&gt;œld̥&lt;/alt_orthography&gt;</v>
      </c>
      <c r="E124" t="str">
        <f>CONCATENATE("&lt;IPA_transcription&gt;",'Word List'!D124,"&lt;/IPA_transcription&gt;")</f>
        <v>&lt;IPA_transcription&gt;œld̥&lt;/IPA_transcription&gt;</v>
      </c>
      <c r="F124" t="str">
        <f>CONCATENATE("&lt;gloss&gt;",'Word List'!E124,"&lt;/gloss&gt;")</f>
        <v>&lt;gloss&gt;century&lt;/gloss&gt;</v>
      </c>
      <c r="G124" t="s">
        <v>1</v>
      </c>
    </row>
    <row r="125" spans="1:7" ht="20.25">
      <c r="A125" t="s">
        <v>0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&lt;native_orthography&gt;ger&lt;/native_orthography&gt;</v>
      </c>
      <c r="D125" t="str">
        <f>CONCATENATE("&lt;alt_orthography&gt;",'Word List'!C125,"&lt;/alt_orthography&gt;")</f>
        <v>&lt;alt_orthography&gt;ɟɛːr&lt;/alt_orthography&gt;</v>
      </c>
      <c r="E125" t="str">
        <f>CONCATENATE("&lt;IPA_transcription&gt;",'Word List'!D125,"&lt;/IPA_transcription&gt;")</f>
        <v>&lt;IPA_transcription&gt;ɟɛːr̭&lt;/IPA_transcription&gt;</v>
      </c>
      <c r="F125" t="str">
        <f>CONCATENATE("&lt;gloss&gt;",'Word List'!E125,"&lt;/gloss&gt;")</f>
        <v>&lt;gloss&gt;yeast&lt;/gloss&gt;</v>
      </c>
      <c r="G125" t="s">
        <v>1</v>
      </c>
    </row>
    <row r="126" spans="1:7" ht="20.25">
      <c r="A126" t="s">
        <v>0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&lt;native_orthography&gt;beggja&lt;/native_orthography&gt;</v>
      </c>
      <c r="D126" t="str">
        <f>CONCATENATE("&lt;alt_orthography&gt;",'Word List'!C126,"&lt;/alt_orthography&gt;")</f>
        <v>&lt;alt_orthography&gt;bɛɟːa&lt;/alt_orthography&gt;</v>
      </c>
      <c r="E126" t="str">
        <f>CONCATENATE("&lt;IPA_transcription&gt;",'Word List'!D126,"&lt;/IPA_transcription&gt;")</f>
        <v>&lt;IPA_transcription&gt;bɛɟːa&lt;/IPA_transcription&gt;</v>
      </c>
      <c r="F126" t="str">
        <f>CONCATENATE("&lt;gloss&gt;",'Word List'!E126,"&lt;/gloss&gt;")</f>
        <v>&lt;gloss&gt;both&lt;/gloss&gt;</v>
      </c>
      <c r="G126" t="s">
        <v>1</v>
      </c>
    </row>
    <row r="127" spans="1:7" ht="20.25">
      <c r="A127" t="s">
        <v>0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&lt;native_orthography&gt;gala&lt;/native_orthography&gt;</v>
      </c>
      <c r="D127" t="str">
        <f>CONCATENATE("&lt;alt_orthography&gt;",'Word List'!C127,"&lt;/alt_orthography&gt;")</f>
        <v>&lt;alt_orthography&gt;gaːla&lt;/alt_orthography&gt;</v>
      </c>
      <c r="E127" t="str">
        <f>CONCATENATE("&lt;IPA_transcription&gt;",'Word List'!D127,"&lt;/IPA_transcription&gt;")</f>
        <v>&lt;IPA_transcription&gt;gaːla&lt;/IPA_transcription&gt;</v>
      </c>
      <c r="F127" t="str">
        <f>CONCATENATE("&lt;gloss&gt;",'Word List'!E127,"&lt;/gloss&gt;")</f>
        <v>&lt;gloss&gt;to crow&lt;/gloss&gt;</v>
      </c>
      <c r="G127" t="s">
        <v>1</v>
      </c>
    </row>
    <row r="128" spans="1:7" ht="20.25">
      <c r="A128" t="s">
        <v>0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&lt;native_orthography&gt;rigna&lt;/native_orthography&gt;</v>
      </c>
      <c r="D128" t="str">
        <f>CONCATENATE("&lt;alt_orthography&gt;",'Word List'!C128,"&lt;/alt_orthography&gt;")</f>
        <v>&lt;alt_orthography&gt;rɪg̥na&lt;/alt_orthography&gt;</v>
      </c>
      <c r="E128" t="str">
        <f>CONCATENATE("&lt;IPA_transcription&gt;",'Word List'!D128,"&lt;/IPA_transcription&gt;")</f>
        <v>&lt;IPA_transcription&gt;rɪg̥na&lt;/IPA_transcription&gt;</v>
      </c>
      <c r="F128" t="str">
        <f>CONCATENATE("&lt;gloss&gt;",'Word List'!E128,"&lt;/gloss&gt;")</f>
        <v>&lt;gloss&gt;to rain&lt;/gloss&gt;</v>
      </c>
      <c r="G128" t="s">
        <v>1</v>
      </c>
    </row>
    <row r="129" spans="1:7" ht="20.25">
      <c r="A129" t="s">
        <v>0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&lt;native_orthography&gt;högg&lt;/native_orthography&gt;</v>
      </c>
      <c r="D129" t="str">
        <f>CONCATENATE("&lt;alt_orthography&gt;",'Word List'!C129,"&lt;/alt_orthography&gt;")</f>
        <v>&lt;alt_orthography&gt;hœg̥ː&lt;/alt_orthography&gt;</v>
      </c>
      <c r="E129" t="str">
        <f>CONCATENATE("&lt;IPA_transcription&gt;",'Word List'!D129,"&lt;/IPA_transcription&gt;")</f>
        <v>&lt;IPA_transcription&gt;hœg̥ː&lt;/IPA_transcription&gt;</v>
      </c>
      <c r="F129" t="str">
        <f>CONCATENATE("&lt;gloss&gt;",'Word List'!E129,"&lt;/gloss&gt;")</f>
        <v>&lt;gloss&gt;(a) blow&lt;/gloss&gt;</v>
      </c>
      <c r="G129" t="s">
        <v>1</v>
      </c>
    </row>
    <row r="130" spans="1:7" ht="20.25">
      <c r="A130" t="s">
        <v>0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&lt;native_orthography&gt;far&lt;/native_orthography&gt;</v>
      </c>
      <c r="D130" t="str">
        <f>CONCATENATE("&lt;alt_orthography&gt;",'Word List'!C130,"&lt;/alt_orthography&gt;")</f>
        <v>&lt;alt_orthography&gt;faːr&lt;/alt_orthography&gt;</v>
      </c>
      <c r="E130" t="str">
        <f>CONCATENATE("&lt;IPA_transcription&gt;",'Word List'!D130,"&lt;/IPA_transcription&gt;")</f>
        <v>&lt;IPA_transcription&gt;faːr&lt;/IPA_transcription&gt;</v>
      </c>
      <c r="F130" t="str">
        <f>CONCATENATE("&lt;gloss&gt;",'Word List'!E130,"&lt;/gloss&gt;")</f>
        <v>&lt;gloss&gt;fare&lt;/gloss&gt;</v>
      </c>
      <c r="G130" t="s">
        <v>1</v>
      </c>
    </row>
    <row r="131" spans="1:7" ht="20.25">
      <c r="A131" t="s">
        <v>0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&lt;native_orthography&gt;kaffi&lt;/native_orthography&gt;</v>
      </c>
      <c r="D131" t="str">
        <f>CONCATENATE("&lt;alt_orthography&gt;",'Word List'!C131,"&lt;/alt_orthography&gt;")</f>
        <v>&lt;alt_orthography&gt;kafːɪ&lt;/alt_orthography&gt;</v>
      </c>
      <c r="E131" t="str">
        <f>CONCATENATE("&lt;IPA_transcription&gt;",'Word List'!D131,"&lt;/IPA_transcription&gt;")</f>
        <v>&lt;IPA_transcription&gt;kʰafːɪ&lt;/IPA_transcription&gt;</v>
      </c>
      <c r="F131" t="str">
        <f>CONCATENATE("&lt;gloss&gt;",'Word List'!E131,"&lt;/gloss&gt;")</f>
        <v>&lt;gloss&gt;coffee&lt;/gloss&gt;</v>
      </c>
      <c r="G131" t="s">
        <v>1</v>
      </c>
    </row>
    <row r="132" spans="1:7" ht="20.25">
      <c r="A132" t="s">
        <v>0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&lt;native_orthography&gt;eff&lt;/native_orthography&gt;</v>
      </c>
      <c r="D132" t="str">
        <f>CONCATENATE("&lt;alt_orthography&gt;",'Word List'!C132,"&lt;/alt_orthography&gt;")</f>
        <v>&lt;alt_orthography&gt;ɛfː&lt;/alt_orthography&gt;</v>
      </c>
      <c r="E132" t="str">
        <f>CONCATENATE("&lt;IPA_transcription&gt;",'Word List'!D132,"&lt;/IPA_transcription&gt;")</f>
        <v>&lt;IPA_transcription&gt;ɛfː&lt;/IPA_transcription&gt;</v>
      </c>
      <c r="F132" t="str">
        <f>CONCATENATE("&lt;gloss&gt;",'Word List'!E132,"&lt;/gloss&gt;")</f>
        <v>&lt;gloss&gt;F'&lt;/gloss&gt;</v>
      </c>
      <c r="G132" t="s">
        <v>1</v>
      </c>
    </row>
    <row r="133" spans="1:7" ht="20.25">
      <c r="A133" t="s">
        <v>0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&lt;native_orthography&gt;sá&lt;/native_orthography&gt;</v>
      </c>
      <c r="D133" t="str">
        <f>CONCATENATE("&lt;alt_orthography&gt;",'Word List'!C133,"&lt;/alt_orthography&gt;")</f>
        <v>&lt;alt_orthography&gt;sauː&lt;/alt_orthography&gt;</v>
      </c>
      <c r="E133" t="str">
        <f>CONCATENATE("&lt;IPA_transcription&gt;",'Word List'!D133,"&lt;/IPA_transcription&gt;")</f>
        <v>&lt;IPA_transcription&gt;sauː&lt;/IPA_transcription&gt;</v>
      </c>
      <c r="F133" t="str">
        <f>CONCATENATE("&lt;gloss&gt;",'Word List'!E133,"&lt;/gloss&gt;")</f>
        <v>&lt;gloss&gt;saw&lt;/gloss&gt;</v>
      </c>
      <c r="G133" t="s">
        <v>1</v>
      </c>
    </row>
    <row r="134" spans="1:7" ht="20.25">
      <c r="A134" t="s">
        <v>0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&lt;native_orthography&gt;hissa&lt;/native_orthography&gt;</v>
      </c>
      <c r="D134" t="str">
        <f>CONCATENATE("&lt;alt_orthography&gt;",'Word List'!C134,"&lt;/alt_orthography&gt;")</f>
        <v>&lt;alt_orthography&gt;hɪsːa&lt;/alt_orthography&gt;</v>
      </c>
      <c r="E134" t="str">
        <f>CONCATENATE("&lt;IPA_transcription&gt;",'Word List'!D134,"&lt;/IPA_transcription&gt;")</f>
        <v>&lt;IPA_transcription&gt;hɪsːa&lt;/IPA_transcription&gt;</v>
      </c>
      <c r="F134" t="str">
        <f>CONCATENATE("&lt;gloss&gt;",'Word List'!E134,"&lt;/gloss&gt;")</f>
        <v>&lt;gloss&gt;surprised&lt;/gloss&gt;</v>
      </c>
      <c r="G134" t="s">
        <v>1</v>
      </c>
    </row>
    <row r="135" spans="1:7" ht="20.25">
      <c r="A135" t="s">
        <v>0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&lt;native_orthography&gt;hvass&lt;/native_orthography&gt;</v>
      </c>
      <c r="D135" t="str">
        <f>CONCATENATE("&lt;alt_orthography&gt;",'Word List'!C135,"&lt;/alt_orthography&gt;")</f>
        <v>&lt;alt_orthography&gt;kvasː&lt;/alt_orthography&gt;</v>
      </c>
      <c r="E135" t="str">
        <f>CONCATENATE("&lt;IPA_transcription&gt;",'Word List'!D135,"&lt;/IPA_transcription&gt;")</f>
        <v>&lt;IPA_transcription&gt;kvasː&lt;/IPA_transcription&gt;</v>
      </c>
      <c r="F135" t="str">
        <f>CONCATENATE("&lt;gloss&gt;",'Word List'!E135,"&lt;/gloss&gt;")</f>
        <v>&lt;gloss&gt;strong wind&lt;/gloss&gt;</v>
      </c>
      <c r="G135" t="s">
        <v>1</v>
      </c>
    </row>
    <row r="136" spans="1:7" ht="20.25">
      <c r="A136" t="s">
        <v>0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&lt;native_orthography&gt;hjá&lt;/native_orthography&gt;</v>
      </c>
      <c r="D136" t="str">
        <f>CONCATENATE("&lt;alt_orthography&gt;",'Word List'!C136,"&lt;/alt_orthography&gt;")</f>
        <v>&lt;alt_orthography&gt;çauː&lt;/alt_orthography&gt;</v>
      </c>
      <c r="E136" t="str">
        <f>CONCATENATE("&lt;IPA_transcription&gt;",'Word List'!D136,"&lt;/IPA_transcription&gt;")</f>
        <v>&lt;IPA_transcription&gt;çauː&lt;/IPA_transcription&gt;</v>
      </c>
      <c r="F136" t="str">
        <f>CONCATENATE("&lt;gloss&gt;",'Word List'!E136,"&lt;/gloss&gt;")</f>
        <v>&lt;gloss&gt;with&lt;/gloss&gt;</v>
      </c>
      <c r="G136" t="s">
        <v>1</v>
      </c>
    </row>
    <row r="137" spans="1:7" ht="20.25">
      <c r="A137" t="s">
        <v>0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&lt;native_orthography&gt;hugsa&lt;/native_orthography&gt;</v>
      </c>
      <c r="D137" t="str">
        <f>CONCATENATE("&lt;alt_orthography&gt;",'Word List'!C137,"&lt;/alt_orthography&gt;")</f>
        <v>&lt;alt_orthography&gt;hʏxsa&lt;/alt_orthography&gt;</v>
      </c>
      <c r="E137" t="str">
        <f>CONCATENATE("&lt;IPA_transcription&gt;",'Word List'!D137,"&lt;/IPA_transcription&gt;")</f>
        <v>&lt;IPA_transcription&gt;hʏxsa&lt;/IPA_transcription&gt;</v>
      </c>
      <c r="F137" t="str">
        <f>CONCATENATE("&lt;gloss&gt;",'Word List'!E137,"&lt;/gloss&gt;")</f>
        <v>&lt;gloss&gt;think&lt;/gloss&gt;</v>
      </c>
      <c r="G137" t="s">
        <v>1</v>
      </c>
    </row>
    <row r="138" spans="1:7" ht="20.25">
      <c r="A138" t="s">
        <v>0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&lt;native_orthography&gt;sagt&lt;/native_orthography&gt;</v>
      </c>
      <c r="D138" t="str">
        <f>CONCATENATE("&lt;alt_orthography&gt;",'Word List'!C138,"&lt;/alt_orthography&gt;")</f>
        <v>&lt;alt_orthography&gt;saxl&lt;/alt_orthography&gt;</v>
      </c>
      <c r="E138" t="str">
        <f>CONCATENATE("&lt;IPA_transcription&gt;",'Word List'!D138,"&lt;/IPA_transcription&gt;")</f>
        <v>&lt;IPA_transcription&gt;saxl&lt;/IPA_transcription&gt;</v>
      </c>
      <c r="F138" t="str">
        <f>CONCATENATE("&lt;gloss&gt;",'Word List'!E138,"&lt;/gloss&gt;")</f>
        <v>&lt;gloss&gt;said&lt;/gloss&gt;</v>
      </c>
      <c r="G138" t="s">
        <v>1</v>
      </c>
    </row>
    <row r="139" spans="1:7" ht="20.25">
      <c r="A139" t="s">
        <v>0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&lt;native_orthography&gt;vá&lt;/native_orthography&gt;</v>
      </c>
      <c r="D139" t="str">
        <f>CONCATENATE("&lt;alt_orthography&gt;",'Word List'!C139,"&lt;/alt_orthography&gt;")</f>
        <v>&lt;alt_orthography&gt;vauː&lt;/alt_orthography&gt;</v>
      </c>
      <c r="E139" t="str">
        <f>CONCATENATE("&lt;IPA_transcription&gt;",'Word List'!D139,"&lt;/IPA_transcription&gt;")</f>
        <v>&lt;IPA_transcription&gt;vauː&lt;/IPA_transcription&gt;</v>
      </c>
      <c r="F139" t="str">
        <f>CONCATENATE("&lt;gloss&gt;",'Word List'!E139,"&lt;/gloss&gt;")</f>
        <v>&lt;gloss&gt;danger&lt;/gloss&gt;</v>
      </c>
      <c r="G139" t="s">
        <v>1</v>
      </c>
    </row>
    <row r="140" spans="1:7" ht="20.25">
      <c r="A140" t="s">
        <v>0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&lt;native_orthography&gt;hafa&lt;/native_orthography&gt;</v>
      </c>
      <c r="D140" t="str">
        <f>CONCATENATE("&lt;alt_orthography&gt;",'Word List'!C140,"&lt;/alt_orthography&gt;")</f>
        <v>&lt;alt_orthography&gt;haːva&lt;/alt_orthography&gt;</v>
      </c>
      <c r="E140" t="str">
        <f>CONCATENATE("&lt;IPA_transcription&gt;",'Word List'!D140,"&lt;/IPA_transcription&gt;")</f>
        <v>&lt;IPA_transcription&gt;haːva&lt;/IPA_transcription&gt;</v>
      </c>
      <c r="F140" t="str">
        <f>CONCATENATE("&lt;gloss&gt;",'Word List'!E140,"&lt;/gloss&gt;")</f>
        <v>&lt;gloss&gt;to have&lt;/gloss&gt;</v>
      </c>
      <c r="G140" t="s">
        <v>1</v>
      </c>
    </row>
    <row r="141" spans="1:7" ht="20.25">
      <c r="A141" t="s">
        <v>0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&lt;native_orthography&gt;haf&lt;/native_orthography&gt;</v>
      </c>
      <c r="D141" t="str">
        <f>CONCATENATE("&lt;alt_orthography&gt;",'Word List'!C141,"&lt;/alt_orthography&gt;")</f>
        <v>&lt;alt_orthography&gt;haːv&lt;/alt_orthography&gt;</v>
      </c>
      <c r="E141" t="str">
        <f>CONCATENATE("&lt;IPA_transcription&gt;",'Word List'!D141,"&lt;/IPA_transcription&gt;")</f>
        <v>&lt;IPA_transcription&gt;haːv̭&lt;/IPA_transcription&gt;</v>
      </c>
      <c r="F141" t="str">
        <f>CONCATENATE("&lt;gloss&gt;",'Word List'!E141,"&lt;/gloss&gt;")</f>
        <v>&lt;gloss&gt;ocean&lt;/gloss&gt;</v>
      </c>
      <c r="G141" t="s">
        <v>1</v>
      </c>
    </row>
    <row r="142" spans="1:7" ht="20.25">
      <c r="A142" t="s">
        <v>0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&lt;native_orthography&gt;eða&lt;/native_orthography&gt;</v>
      </c>
      <c r="D142" t="str">
        <f>CONCATENATE("&lt;alt_orthography&gt;",'Word List'!C142,"&lt;/alt_orthography&gt;")</f>
        <v>&lt;alt_orthography&gt;ɛːða&lt;/alt_orthography&gt;</v>
      </c>
      <c r="E142" t="str">
        <f>CONCATENATE("&lt;IPA_transcription&gt;",'Word List'!D142,"&lt;/IPA_transcription&gt;")</f>
        <v>&lt;IPA_transcription&gt;ɛːða&lt;/IPA_transcription&gt;</v>
      </c>
      <c r="F142" t="str">
        <f>CONCATENATE("&lt;gloss&gt;",'Word List'!E142,"&lt;/gloss&gt;")</f>
        <v>&lt;gloss&gt;or&lt;/gloss&gt;</v>
      </c>
      <c r="G142" t="s">
        <v>1</v>
      </c>
    </row>
    <row r="143" spans="1:7" ht="20.25">
      <c r="A143" t="s">
        <v>0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&lt;native_orthography&gt;bað&lt;/native_orthography&gt;</v>
      </c>
      <c r="D143" t="str">
        <f>CONCATENATE("&lt;alt_orthography&gt;",'Word List'!C143,"&lt;/alt_orthography&gt;")</f>
        <v>&lt;alt_orthography&gt;baːð&lt;/alt_orthography&gt;</v>
      </c>
      <c r="E143" t="str">
        <f>CONCATENATE("&lt;IPA_transcription&gt;",'Word List'!D143,"&lt;/IPA_transcription&gt;")</f>
        <v>&lt;IPA_transcription&gt;baːð̭&lt;/IPA_transcription&gt;</v>
      </c>
      <c r="F143" t="str">
        <f>CONCATENATE("&lt;gloss&gt;",'Word List'!E143,"&lt;/gloss&gt;")</f>
        <v>&lt;gloss&gt;bath&lt;/gloss&gt;</v>
      </c>
      <c r="G143" t="s">
        <v>1</v>
      </c>
    </row>
    <row r="144" spans="1:7" ht="20.25">
      <c r="A144" t="s">
        <v>0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&lt;native_orthography&gt;já&lt;/native_orthography&gt;</v>
      </c>
      <c r="D144" t="str">
        <f>CONCATENATE("&lt;alt_orthography&gt;",'Word List'!C144,"&lt;/alt_orthography&gt;")</f>
        <v>&lt;alt_orthography&gt;jauː&lt;/alt_orthography&gt;</v>
      </c>
      <c r="E144" t="str">
        <f>CONCATENATE("&lt;IPA_transcription&gt;",'Word List'!D144,"&lt;/IPA_transcription&gt;")</f>
        <v>&lt;IPA_transcription&gt;jauː&lt;/IPA_transcription&gt;</v>
      </c>
      <c r="F144" t="str">
        <f>CONCATENATE("&lt;gloss&gt;",'Word List'!E144,"&lt;/gloss&gt;")</f>
        <v>&lt;gloss&gt;yes&lt;/gloss&gt;</v>
      </c>
      <c r="G144" t="s">
        <v>1</v>
      </c>
    </row>
    <row r="145" spans="1:7" ht="20.25">
      <c r="A145" t="s">
        <v>0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&lt;native_orthography&gt;leigi&lt;/native_orthography&gt;</v>
      </c>
      <c r="D145" t="str">
        <f>CONCATENATE("&lt;alt_orthography&gt;",'Word List'!C145,"&lt;/alt_orthography&gt;")</f>
        <v>&lt;alt_orthography&gt;leiːji&lt;/alt_orthography&gt;</v>
      </c>
      <c r="E145" t="str">
        <f>CONCATENATE("&lt;IPA_transcription&gt;",'Word List'!D145,"&lt;/IPA_transcription&gt;")</f>
        <v>&lt;IPA_transcription&gt;leiːji&lt;/IPA_transcription&gt;</v>
      </c>
      <c r="F145" t="str">
        <f>CONCATENATE("&lt;gloss&gt;",'Word List'!E145,"&lt;/gloss&gt;")</f>
        <v>&lt;gloss&gt;(I) rent&lt;/gloss&gt;</v>
      </c>
      <c r="G145" t="s">
        <v>1</v>
      </c>
    </row>
    <row r="146" spans="1:7" ht="20.25">
      <c r="A146" t="s">
        <v>0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&lt;native_orthography&gt;eiga&lt;/native_orthography&gt;</v>
      </c>
      <c r="D146" t="str">
        <f>CONCATENATE("&lt;alt_orthography&gt;",'Word List'!C146,"&lt;/alt_orthography&gt;")</f>
        <v>&lt;alt_orthography&gt;eiːɣa&lt;/alt_orthography&gt;</v>
      </c>
      <c r="E146" t="str">
        <f>CONCATENATE("&lt;IPA_transcription&gt;",'Word List'!D146,"&lt;/IPA_transcription&gt;")</f>
        <v>&lt;IPA_transcription&gt;eiːɣa&lt;/IPA_transcription&gt;</v>
      </c>
      <c r="F146" t="str">
        <f>CONCATENATE("&lt;gloss&gt;",'Word List'!E146,"&lt;/gloss&gt;")</f>
        <v>&lt;gloss&gt;to own&lt;/gloss&gt;</v>
      </c>
      <c r="G146" t="s">
        <v>1</v>
      </c>
    </row>
    <row r="147" spans="1:7" ht="20.25">
      <c r="A147" t="s">
        <v>0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&lt;native_orthography&gt;lag&lt;/native_orthography&gt;</v>
      </c>
      <c r="D147" t="str">
        <f>CONCATENATE("&lt;alt_orthography&gt;",'Word List'!C147,"&lt;/alt_orthography&gt;")</f>
        <v>&lt;alt_orthography&gt;laːɣ&lt;/alt_orthography&gt;</v>
      </c>
      <c r="E147" t="str">
        <f>CONCATENATE("&lt;IPA_transcription&gt;",'Word List'!D147,"&lt;/IPA_transcription&gt;")</f>
        <v>&lt;IPA_transcription&gt;laːɣ&lt;/IPA_transcription&gt;</v>
      </c>
      <c r="F147" t="str">
        <f>CONCATENATE("&lt;gloss&gt;",'Word List'!E147,"&lt;/gloss&gt;")</f>
        <v>&lt;gloss&gt;?&lt;/gloss&gt;</v>
      </c>
      <c r="G147" t="s">
        <v>1</v>
      </c>
    </row>
    <row r="148" spans="1:7" ht="20.25">
      <c r="A148" t="s">
        <v>0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&lt;native_orthography&gt;lá&lt;/native_orthography&gt;</v>
      </c>
      <c r="D148" t="str">
        <f>CONCATENATE("&lt;alt_orthography&gt;",'Word List'!C148,"&lt;/alt_orthography&gt;")</f>
        <v>&lt;alt_orthography&gt;lauː&lt;/alt_orthography&gt;</v>
      </c>
      <c r="E148" t="str">
        <f>CONCATENATE("&lt;IPA_transcription&gt;",'Word List'!D148,"&lt;/IPA_transcription&gt;")</f>
        <v>&lt;IPA_transcription&gt;lauː&lt;/IPA_transcription&gt;</v>
      </c>
      <c r="F148" t="str">
        <f>CONCATENATE("&lt;gloss&gt;",'Word List'!E148,"&lt;/gloss&gt;")</f>
        <v>&lt;gloss&gt;to lay (past tense)&lt;/gloss&gt;</v>
      </c>
      <c r="G148" t="s">
        <v>1</v>
      </c>
    </row>
    <row r="149" spans="1:7" ht="20.25">
      <c r="A149" t="s">
        <v>0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&lt;native_orthography&gt;tala&lt;/native_orthography&gt;</v>
      </c>
      <c r="D149" t="str">
        <f>CONCATENATE("&lt;alt_orthography&gt;",'Word List'!C149,"&lt;/alt_orthography&gt;")</f>
        <v>&lt;alt_orthography&gt;taːla&lt;/alt_orthography&gt;</v>
      </c>
      <c r="E149" t="str">
        <f>CONCATENATE("&lt;IPA_transcription&gt;",'Word List'!D149,"&lt;/IPA_transcription&gt;")</f>
        <v>&lt;IPA_transcription&gt;tʰaːla&lt;/IPA_transcription&gt;</v>
      </c>
      <c r="F149" t="str">
        <f>CONCATENATE("&lt;gloss&gt;",'Word List'!E149,"&lt;/gloss&gt;")</f>
        <v>&lt;gloss&gt;to speak&lt;/gloss&gt;</v>
      </c>
      <c r="G149" t="s">
        <v>1</v>
      </c>
    </row>
    <row r="150" spans="1:7" ht="20.25">
      <c r="A150" t="s">
        <v>0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&lt;native_orthography&gt;öl&lt;/native_orthography&gt;</v>
      </c>
      <c r="D150" t="str">
        <f>CONCATENATE("&lt;alt_orthography&gt;",'Word List'!C150,"&lt;/alt_orthography&gt;")</f>
        <v>&lt;alt_orthography&gt;œːl&lt;/alt_orthography&gt;</v>
      </c>
      <c r="E150" t="str">
        <f>CONCATENATE("&lt;IPA_transcription&gt;",'Word List'!D150,"&lt;/IPA_transcription&gt;")</f>
        <v>&lt;IPA_transcription&gt;œːḽ&lt;/IPA_transcription&gt;</v>
      </c>
      <c r="F150" t="str">
        <f>CONCATENATE("&lt;gloss&gt;",'Word List'!E150,"&lt;/gloss&gt;")</f>
        <v>&lt;gloss&gt;ale&lt;/gloss&gt;</v>
      </c>
      <c r="G150" t="s">
        <v>1</v>
      </c>
    </row>
    <row r="151" spans="1:7" ht="20.25">
      <c r="A151" t="s">
        <v>0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&lt;native_orthography&gt;mylla&lt;/native_orthography&gt;</v>
      </c>
      <c r="D151" t="str">
        <f>CONCATENATE("&lt;alt_orthography&gt;",'Word List'!C151,"&lt;/alt_orthography&gt;")</f>
        <v>&lt;alt_orthography&gt;mɪlːa&lt;/alt_orthography&gt;</v>
      </c>
      <c r="E151" t="str">
        <f>CONCATENATE("&lt;IPA_transcription&gt;",'Word List'!D151,"&lt;/IPA_transcription&gt;")</f>
        <v>&lt;IPA_transcription&gt;mɪlːa&lt;/IPA_transcription&gt;</v>
      </c>
      <c r="F151" t="str">
        <f>CONCATENATE("&lt;gloss&gt;",'Word List'!E151,"&lt;/gloss&gt;")</f>
        <v>&lt;gloss&gt;mill&lt;/gloss&gt;</v>
      </c>
      <c r="G151" t="s">
        <v>1</v>
      </c>
    </row>
    <row r="152" spans="1:7" ht="20.25">
      <c r="A152" t="s">
        <v>0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&lt;native_orthography&gt;hlána&lt;/native_orthography&gt;</v>
      </c>
      <c r="D152" t="str">
        <f>CONCATENATE("&lt;alt_orthography&gt;",'Word List'!C152,"&lt;/alt_orthography&gt;")</f>
        <v>&lt;alt_orthography&gt;l̥auːna&lt;/alt_orthography&gt;</v>
      </c>
      <c r="E152" t="str">
        <f>CONCATENATE("&lt;IPA_transcription&gt;",'Word List'!D152,"&lt;/IPA_transcription&gt;")</f>
        <v>&lt;IPA_transcription&gt;l̥auːna&lt;/IPA_transcription&gt;</v>
      </c>
      <c r="F152" t="str">
        <f>CONCATENATE("&lt;gloss&gt;",'Word List'!E152,"&lt;/gloss&gt;")</f>
        <v>&lt;gloss&gt;to thaw&lt;/gloss&gt;</v>
      </c>
      <c r="G152" t="s">
        <v>1</v>
      </c>
    </row>
    <row r="153" spans="1:7" ht="20.25">
      <c r="A153" t="s">
        <v>0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&lt;native_orthography&gt;elta&lt;/native_orthography&gt;</v>
      </c>
      <c r="D153" t="str">
        <f>CONCATENATE("&lt;alt_orthography&gt;",'Word List'!C153,"&lt;/alt_orthography&gt;")</f>
        <v>&lt;alt_orthography&gt;el̥ta&lt;/alt_orthography&gt;</v>
      </c>
      <c r="E153" t="str">
        <f>CONCATENATE("&lt;IPA_transcription&gt;",'Word List'!D153,"&lt;/IPA_transcription&gt;")</f>
        <v>&lt;IPA_transcription&gt;el̥ta&lt;/IPA_transcription&gt;</v>
      </c>
      <c r="F153" t="str">
        <f>CONCATENATE("&lt;gloss&gt;",'Word List'!E153,"&lt;/gloss&gt;")</f>
        <v>&lt;gloss&gt;pursue, stalk&lt;/gloss&gt;</v>
      </c>
      <c r="G153" t="s">
        <v>1</v>
      </c>
    </row>
    <row r="154" spans="1:7" ht="20.25">
      <c r="A154" t="s">
        <v>0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&lt;native_orthography&gt;gutl&lt;/native_orthography&gt;</v>
      </c>
      <c r="D154" t="str">
        <f>CONCATENATE("&lt;alt_orthography&gt;",'Word List'!C154,"&lt;/alt_orthography&gt;")</f>
        <v>&lt;alt_orthography&gt;gʏtl̥&lt;/alt_orthography&gt;</v>
      </c>
      <c r="E154" t="str">
        <f>CONCATENATE("&lt;IPA_transcription&gt;",'Word List'!D154,"&lt;/IPA_transcription&gt;")</f>
        <v>&lt;IPA_transcription&gt;gʏʰtl̥&lt;/IPA_transcription&gt;</v>
      </c>
      <c r="F154" t="str">
        <f>CONCATENATE("&lt;gloss&gt;",'Word List'!E154,"&lt;/gloss&gt;")</f>
        <v>&lt;gloss&gt;dabbling&lt;/gloss&gt;</v>
      </c>
      <c r="G154" t="s">
        <v>1</v>
      </c>
    </row>
    <row r="155" spans="1:7" ht="20.25">
      <c r="A155" t="s">
        <v>0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&lt;native_orthography&gt;rá&lt;/native_orthography&gt;</v>
      </c>
      <c r="D155" t="str">
        <f>CONCATENATE("&lt;alt_orthography&gt;",'Word List'!C155,"&lt;/alt_orthography&gt;")</f>
        <v>&lt;alt_orthography&gt;rauː&lt;/alt_orthography&gt;</v>
      </c>
      <c r="E155" t="str">
        <f>CONCATENATE("&lt;IPA_transcription&gt;",'Word List'!D155,"&lt;/IPA_transcription&gt;")</f>
        <v>&lt;IPA_transcription&gt;rauː&lt;/IPA_transcription&gt;</v>
      </c>
      <c r="F155" t="str">
        <f>CONCATENATE("&lt;gloss&gt;",'Word List'!E155,"&lt;/gloss&gt;")</f>
        <v>&lt;gloss&gt;bar&lt;/gloss&gt;</v>
      </c>
      <c r="G155" t="s">
        <v>1</v>
      </c>
    </row>
    <row r="156" spans="1:7" ht="20.25">
      <c r="A156" t="s">
        <v>0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&lt;native_orthography&gt;vera&lt;/native_orthography&gt;</v>
      </c>
      <c r="D156" t="str">
        <f>CONCATENATE("&lt;alt_orthography&gt;",'Word List'!C156,"&lt;/alt_orthography&gt;")</f>
        <v>&lt;alt_orthography&gt;vɛːra&lt;/alt_orthography&gt;</v>
      </c>
      <c r="E156" t="str">
        <f>CONCATENATE("&lt;IPA_transcription&gt;",'Word List'!D156,"&lt;/IPA_transcription&gt;")</f>
        <v>&lt;IPA_transcription&gt;vɛːra&lt;/IPA_transcription&gt;</v>
      </c>
      <c r="F156" t="str">
        <f>CONCATENATE("&lt;gloss&gt;",'Word List'!E156,"&lt;/gloss&gt;")</f>
        <v>&lt;gloss&gt;to be&lt;/gloss&gt;</v>
      </c>
      <c r="G156" t="s">
        <v>1</v>
      </c>
    </row>
    <row r="157" spans="1:7" ht="20.25">
      <c r="A157" t="s">
        <v>0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&lt;native_orthography&gt;kyrr&lt;/native_orthography&gt;</v>
      </c>
      <c r="D157" t="str">
        <f>CONCATENATE("&lt;alt_orthography&gt;",'Word List'!C157,"&lt;/alt_orthography&gt;")</f>
        <v>&lt;alt_orthography&gt;cɪrː&lt;/alt_orthography&gt;</v>
      </c>
      <c r="E157" t="str">
        <f>CONCATENATE("&lt;IPA_transcription&gt;",'Word List'!D157,"&lt;/IPA_transcription&gt;")</f>
        <v>&lt;IPA_transcription&gt;cʰɪrː&lt;/IPA_transcription&gt;</v>
      </c>
      <c r="F157" t="str">
        <f>CONCATENATE("&lt;gloss&gt;",'Word List'!E157,"&lt;/gloss&gt;")</f>
        <v>&lt;gloss&gt;still&lt;/gloss&gt;</v>
      </c>
      <c r="G157" t="s">
        <v>1</v>
      </c>
    </row>
    <row r="158" spans="1:7" ht="20.25">
      <c r="A158" t="s">
        <v>0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&lt;native_orthography&gt;hrá&lt;/native_orthography&gt;</v>
      </c>
      <c r="D158" t="str">
        <f>CONCATENATE("&lt;alt_orthography&gt;",'Word List'!C158,"&lt;/alt_orthography&gt;")</f>
        <v>&lt;alt_orthography&gt;r̥auː&lt;/alt_orthography&gt;</v>
      </c>
      <c r="E158" t="str">
        <f>CONCATENATE("&lt;IPA_transcription&gt;",'Word List'!D158,"&lt;/IPA_transcription&gt;")</f>
        <v>&lt;IPA_transcription&gt;r̥auː&lt;/IPA_transcription&gt;</v>
      </c>
      <c r="F158" t="str">
        <f>CONCATENATE("&lt;gloss&gt;",'Word List'!E158,"&lt;/gloss&gt;")</f>
        <v>&lt;gloss&gt;raw&lt;/gloss&gt;</v>
      </c>
      <c r="G158" t="s">
        <v>1</v>
      </c>
    </row>
    <row r="159" spans="1:7" ht="20.25">
      <c r="A159" t="s">
        <v>0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&lt;native_orthography&gt;erta&lt;/native_orthography&gt;</v>
      </c>
      <c r="D159" t="str">
        <f>CONCATENATE("&lt;alt_orthography&gt;",'Word List'!C159,"&lt;/alt_orthography&gt;")</f>
        <v>&lt;alt_orthography&gt;ɛr̥ta&lt;/alt_orthography&gt;</v>
      </c>
      <c r="E159" t="str">
        <f>CONCATENATE("&lt;IPA_transcription&gt;",'Word List'!D159,"&lt;/IPA_transcription&gt;")</f>
        <v>&lt;IPA_transcription&gt;ɛr̥ta&lt;/IPA_transcription&gt;</v>
      </c>
      <c r="F159" t="str">
        <f>CONCATENATE("&lt;gloss&gt;",'Word List'!E159,"&lt;/gloss&gt;")</f>
        <v>&lt;gloss&gt;tease&lt;/gloss&gt;</v>
      </c>
      <c r="G159" t="s">
        <v>1</v>
      </c>
    </row>
    <row r="160" spans="1:7" ht="20.25">
      <c r="A160" t="s">
        <v>0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&lt;native_orthography&gt;má&lt;/native_orthography&gt;</v>
      </c>
      <c r="D160" t="str">
        <f>CONCATENATE("&lt;alt_orthography&gt;",'Word List'!C160,"&lt;/alt_orthography&gt;")</f>
        <v>&lt;alt_orthography&gt;mauː&lt;/alt_orthography&gt;</v>
      </c>
      <c r="E160" t="str">
        <f>CONCATENATE("&lt;IPA_transcription&gt;",'Word List'!D160,"&lt;/IPA_transcription&gt;")</f>
        <v>&lt;IPA_transcription&gt;mauː&lt;/IPA_transcription&gt;</v>
      </c>
      <c r="F160" t="str">
        <f>CONCATENATE("&lt;gloss&gt;",'Word List'!E160,"&lt;/gloss&gt;")</f>
        <v>&lt;gloss&gt;may&lt;/gloss&gt;</v>
      </c>
      <c r="G160" t="s">
        <v>1</v>
      </c>
    </row>
    <row r="161" spans="1:7" ht="20.25">
      <c r="A161" t="s">
        <v>0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&lt;native_orthography&gt;koma&lt;/native_orthography&gt;</v>
      </c>
      <c r="D161" t="str">
        <f>CONCATENATE("&lt;alt_orthography&gt;",'Word List'!C161,"&lt;/alt_orthography&gt;")</f>
        <v>&lt;alt_orthography&gt;kɔːma&lt;/alt_orthography&gt;</v>
      </c>
      <c r="E161" t="str">
        <f>CONCATENATE("&lt;IPA_transcription&gt;",'Word List'!D161,"&lt;/IPA_transcription&gt;")</f>
        <v>&lt;IPA_transcription&gt;kʰɔːma&lt;/IPA_transcription&gt;</v>
      </c>
      <c r="F161" t="str">
        <f>CONCATENATE("&lt;gloss&gt;",'Word List'!E161,"&lt;/gloss&gt;")</f>
        <v>&lt;gloss&gt;come&lt;/gloss&gt;</v>
      </c>
      <c r="G161" t="s">
        <v>1</v>
      </c>
    </row>
    <row r="162" spans="1:7" ht="20.25">
      <c r="A162" t="s">
        <v>0</v>
      </c>
      <c r="B162" t="str">
        <f>CONCATENATE("&lt;entry&gt;",'Word List'!A162,"&lt;/entry&gt;")</f>
        <v>&lt;entry&gt;160&lt;/entry&gt;</v>
      </c>
      <c r="C162" t="str">
        <f>CONCATENATE("&lt;native_orthography&gt;",'Word List'!B162,"&lt;/native_orthography&gt;")</f>
        <v>&lt;native_orthography&gt;komma&lt;/native_orthography&gt;</v>
      </c>
      <c r="D162" t="str">
        <f>CONCATENATE("&lt;alt_orthography&gt;",'Word List'!C162,"&lt;/alt_orthography&gt;")</f>
        <v>&lt;alt_orthography&gt;kɔmːa&lt;/alt_orthography&gt;</v>
      </c>
      <c r="E162" t="str">
        <f>CONCATENATE("&lt;IPA_transcription&gt;",'Word List'!D162,"&lt;/IPA_transcription&gt;")</f>
        <v>&lt;IPA_transcription&gt;kʰɔmːa&lt;/IPA_transcription&gt;</v>
      </c>
      <c r="F162" t="str">
        <f>CONCATENATE("&lt;gloss&gt;",'Word List'!E162,"&lt;/gloss&gt;")</f>
        <v>&lt;gloss&gt;comma&lt;/gloss&gt;</v>
      </c>
      <c r="G162" t="s">
        <v>1</v>
      </c>
    </row>
    <row r="163" spans="1:7" ht="20.25">
      <c r="A163" t="s">
        <v>0</v>
      </c>
      <c r="B163" t="str">
        <f>CONCATENATE("&lt;entry&gt;",'Word List'!A163,"&lt;/entry&gt;")</f>
        <v>&lt;entry&gt;161&lt;/entry&gt;</v>
      </c>
      <c r="C163" t="str">
        <f>CONCATENATE("&lt;native_orthography&gt;",'Word List'!B163,"&lt;/native_orthography&gt;")</f>
        <v>&lt;native_orthography&gt;kom&lt;/native_orthography&gt;</v>
      </c>
      <c r="D163" t="str">
        <f>CONCATENATE("&lt;alt_orthography&gt;",'Word List'!C163,"&lt;/alt_orthography&gt;")</f>
        <v>&lt;alt_orthography&gt;kɔːm&lt;/alt_orthography&gt;</v>
      </c>
      <c r="E163" t="str">
        <f>CONCATENATE("&lt;IPA_transcription&gt;",'Word List'!D163,"&lt;/IPA_transcription&gt;")</f>
        <v>&lt;IPA_transcription&gt;kʰɔːm̭&lt;/IPA_transcription&gt;</v>
      </c>
      <c r="F163" t="str">
        <f>CONCATENATE("&lt;gloss&gt;",'Word List'!E163,"&lt;/gloss&gt;")</f>
        <v>&lt;gloss&gt;came&lt;/gloss&gt;</v>
      </c>
      <c r="G163" t="s">
        <v>1</v>
      </c>
    </row>
    <row r="164" spans="1:7" ht="20.25">
      <c r="A164" t="s">
        <v>0</v>
      </c>
      <c r="B164" t="str">
        <f>CONCATENATE("&lt;entry&gt;",'Word List'!A164,"&lt;/entry&gt;")</f>
        <v>&lt;entry&gt;162&lt;/entry&gt;</v>
      </c>
      <c r="C164" t="str">
        <f>CONCATENATE("&lt;native_orthography&gt;",'Word List'!B164,"&lt;/native_orthography&gt;")</f>
        <v>&lt;native_orthography&gt;fimmti&lt;/native_orthography&gt;</v>
      </c>
      <c r="D164" t="str">
        <f>CONCATENATE("&lt;alt_orthography&gt;",'Word List'!C164,"&lt;/alt_orthography&gt;")</f>
        <v>&lt;alt_orthography&gt;fimtɪ&lt;/alt_orthography&gt;</v>
      </c>
      <c r="E164" t="str">
        <f>CONCATENATE("&lt;IPA_transcription&gt;",'Word List'!D164,"&lt;/IPA_transcription&gt;")</f>
        <v>&lt;IPA_transcription&gt;fimtʰɪ&lt;/IPA_transcription&gt;</v>
      </c>
      <c r="F164" t="str">
        <f>CONCATENATE("&lt;gloss&gt;",'Word List'!E164,"&lt;/gloss&gt;")</f>
        <v>&lt;gloss&gt;the fifth&lt;/gloss&gt;</v>
      </c>
      <c r="G164" t="s">
        <v>1</v>
      </c>
    </row>
    <row r="165" spans="1:7" ht="20.25">
      <c r="A165" t="s">
        <v>0</v>
      </c>
      <c r="B165" t="str">
        <f>CONCATENATE("&lt;entry&gt;",'Word List'!A165,"&lt;/entry&gt;")</f>
        <v>&lt;entry&gt;163&lt;/entry&gt;</v>
      </c>
      <c r="C165" t="str">
        <f>CONCATENATE("&lt;native_orthography&gt;",'Word List'!B165,"&lt;/native_orthography&gt;")</f>
        <v>&lt;native_orthography&gt;ná&lt;/native_orthography&gt;</v>
      </c>
      <c r="D165" t="str">
        <f>CONCATENATE("&lt;alt_orthography&gt;",'Word List'!C165,"&lt;/alt_orthography&gt;")</f>
        <v>&lt;alt_orthography&gt;nauː&lt;/alt_orthography&gt;</v>
      </c>
      <c r="E165" t="str">
        <f>CONCATENATE("&lt;IPA_transcription&gt;",'Word List'!D165,"&lt;/IPA_transcription&gt;")</f>
        <v>&lt;IPA_transcription&gt;nauː&lt;/IPA_transcription&gt;</v>
      </c>
      <c r="F165" t="str">
        <f>CONCATENATE("&lt;gloss&gt;",'Word List'!E165,"&lt;/gloss&gt;")</f>
        <v>&lt;gloss&gt;to get&lt;/gloss&gt;</v>
      </c>
      <c r="G165" t="s">
        <v>1</v>
      </c>
    </row>
    <row r="166" spans="1:7" ht="20.25">
      <c r="A166" t="s">
        <v>0</v>
      </c>
      <c r="B166" t="str">
        <f>CONCATENATE("&lt;entry&gt;",'Word List'!A166,"&lt;/entry&gt;")</f>
        <v>&lt;entry&gt;164&lt;/entry&gt;</v>
      </c>
      <c r="C166" t="str">
        <f>CONCATENATE("&lt;native_orthography&gt;",'Word List'!B166,"&lt;/native_orthography&gt;")</f>
        <v>&lt;native_orthography&gt;vani&lt;/native_orthography&gt;</v>
      </c>
      <c r="D166" t="str">
        <f>CONCATENATE("&lt;alt_orthography&gt;",'Word List'!C166,"&lt;/alt_orthography&gt;")</f>
        <v>&lt;alt_orthography&gt;vaːnɪ&lt;/alt_orthography&gt;</v>
      </c>
      <c r="E166" t="str">
        <f>CONCATENATE("&lt;IPA_transcription&gt;",'Word List'!D166,"&lt;/IPA_transcription&gt;")</f>
        <v>&lt;IPA_transcription&gt;vaːnɪ&lt;/IPA_transcription&gt;</v>
      </c>
      <c r="F166" t="str">
        <f>CONCATENATE("&lt;gloss&gt;",'Word List'!E166,"&lt;/gloss&gt;")</f>
        <v>&lt;gloss&gt;habit&lt;/gloss&gt;</v>
      </c>
      <c r="G166" t="s">
        <v>1</v>
      </c>
    </row>
    <row r="167" spans="1:7" ht="20.25">
      <c r="A167" t="s">
        <v>0</v>
      </c>
      <c r="B167" t="str">
        <f>CONCATENATE("&lt;entry&gt;",'Word List'!A167,"&lt;/entry&gt;")</f>
        <v>&lt;entry&gt;165&lt;/entry&gt;</v>
      </c>
      <c r="C167" t="str">
        <f>CONCATENATE("&lt;native_orthography&gt;",'Word List'!B167,"&lt;/native_orthography&gt;")</f>
        <v>&lt;native_orthography&gt;lán&lt;/native_orthography&gt;</v>
      </c>
      <c r="D167" t="str">
        <f>CONCATENATE("&lt;alt_orthography&gt;",'Word List'!C167,"&lt;/alt_orthography&gt;")</f>
        <v>&lt;alt_orthography&gt;lauːn&lt;/alt_orthography&gt;</v>
      </c>
      <c r="E167" t="str">
        <f>CONCATENATE("&lt;IPA_transcription&gt;",'Word List'!D167,"&lt;/IPA_transcription&gt;")</f>
        <v>&lt;IPA_transcription&gt;lauːṋ&lt;/IPA_transcription&gt;</v>
      </c>
      <c r="F167" t="str">
        <f>CONCATENATE("&lt;gloss&gt;",'Word List'!E167,"&lt;/gloss&gt;")</f>
        <v>&lt;gloss&gt;loan&lt;/gloss&gt;</v>
      </c>
      <c r="G167" t="s">
        <v>1</v>
      </c>
    </row>
    <row r="168" spans="1:7" ht="20.25">
      <c r="A168" t="s">
        <v>0</v>
      </c>
      <c r="B168" t="str">
        <f>CONCATENATE("&lt;entry&gt;",'Word List'!A168,"&lt;/entry&gt;")</f>
        <v>&lt;entry&gt;166&lt;/entry&gt;</v>
      </c>
      <c r="C168" t="str">
        <f>CONCATENATE("&lt;native_orthography&gt;",'Word List'!B168,"&lt;/native_orthography&gt;")</f>
        <v>&lt;native_orthography&gt;manni&lt;/native_orthography&gt;</v>
      </c>
      <c r="D168" t="str">
        <f>CONCATENATE("&lt;alt_orthography&gt;",'Word List'!C168,"&lt;/alt_orthography&gt;")</f>
        <v>&lt;alt_orthography&gt;manːɪ&lt;/alt_orthography&gt;</v>
      </c>
      <c r="E168" t="str">
        <f>CONCATENATE("&lt;IPA_transcription&gt;",'Word List'!D168,"&lt;/IPA_transcription&gt;")</f>
        <v>&lt;IPA_transcription&gt;manːɪ&lt;/IPA_transcription&gt;</v>
      </c>
      <c r="F168" t="str">
        <f>CONCATENATE("&lt;gloss&gt;",'Word List'!E168,"&lt;/gloss&gt;")</f>
        <v>&lt;gloss&gt;man&lt;/gloss&gt;</v>
      </c>
      <c r="G168" t="s">
        <v>1</v>
      </c>
    </row>
    <row r="169" spans="1:7" ht="20.25">
      <c r="A169" t="s">
        <v>0</v>
      </c>
      <c r="B169" t="str">
        <f>CONCATENATE("&lt;entry&gt;",'Word List'!A169,"&lt;/entry&gt;")</f>
        <v>&lt;entry&gt;167&lt;/entry&gt;</v>
      </c>
      <c r="C169" t="str">
        <f>CONCATENATE("&lt;native_orthography&gt;",'Word List'!B169,"&lt;/native_orthography&gt;")</f>
        <v>&lt;native_orthography&gt;hné&lt;/native_orthography&gt;</v>
      </c>
      <c r="D169" t="str">
        <f>CONCATENATE("&lt;alt_orthography&gt;",'Word List'!C169,"&lt;/alt_orthography&gt;")</f>
        <v>&lt;alt_orthography&gt;n̥jɛː&lt;/alt_orthography&gt;</v>
      </c>
      <c r="E169" t="str">
        <f>CONCATENATE("&lt;IPA_transcription&gt;",'Word List'!D169,"&lt;/IPA_transcription&gt;")</f>
        <v>&lt;IPA_transcription&gt;n̥jɛː&lt;/IPA_transcription&gt;</v>
      </c>
      <c r="F169" t="str">
        <f>CONCATENATE("&lt;gloss&gt;",'Word List'!E169,"&lt;/gloss&gt;")</f>
        <v>&lt;gloss&gt;knee&lt;/gloss&gt;</v>
      </c>
      <c r="G169" t="s">
        <v>1</v>
      </c>
    </row>
    <row r="170" spans="1:7" ht="20.25">
      <c r="A170" t="s">
        <v>0</v>
      </c>
      <c r="B170" t="str">
        <f>CONCATENATE("&lt;entry&gt;",'Word List'!A170,"&lt;/entry&gt;")</f>
        <v>&lt;entry&gt;168&lt;/entry&gt;</v>
      </c>
      <c r="C170" t="str">
        <f>CONCATENATE("&lt;native_orthography&gt;",'Word List'!B170,"&lt;/native_orthography&gt;")</f>
        <v>&lt;native_orthography&gt;höfn&lt;/native_orthography&gt;</v>
      </c>
      <c r="D170" t="str">
        <f>CONCATENATE("&lt;alt_orthography&gt;",'Word List'!C170,"&lt;/alt_orthography&gt;")</f>
        <v>&lt;alt_orthography&gt;hœb̥n̥&lt;/alt_orthography&gt;</v>
      </c>
      <c r="E170" t="str">
        <f>CONCATENATE("&lt;IPA_transcription&gt;",'Word List'!D170,"&lt;/IPA_transcription&gt;")</f>
        <v>&lt;IPA_transcription&gt;hœb̥n̥&lt;/IPA_transcription&gt;</v>
      </c>
      <c r="F170" t="str">
        <f>CONCATENATE("&lt;gloss&gt;",'Word List'!E170,"&lt;/gloss&gt;")</f>
        <v>&lt;gloss&gt;harbor&lt;/gloss&gt;</v>
      </c>
      <c r="G170" t="s">
        <v>1</v>
      </c>
    </row>
    <row r="171" spans="1:7" ht="20.25">
      <c r="A171" t="s">
        <v>0</v>
      </c>
      <c r="B171" t="str">
        <f>CONCATENATE("&lt;entry&gt;",'Word List'!A171,"&lt;/entry&gt;")</f>
        <v>&lt;entry&gt;169&lt;/entry&gt;</v>
      </c>
      <c r="C171" t="str">
        <f>CONCATENATE("&lt;native_orthography&gt;",'Word List'!B171,"&lt;/native_orthography&gt;")</f>
        <v>&lt;native_orthography&gt;vanta&lt;/native_orthography&gt;</v>
      </c>
      <c r="D171" t="str">
        <f>CONCATENATE("&lt;alt_orthography&gt;",'Word List'!C171,"&lt;/alt_orthography&gt;")</f>
        <v>&lt;alt_orthography&gt;van̥ta&lt;/alt_orthography&gt;</v>
      </c>
      <c r="E171" t="str">
        <f>CONCATENATE("&lt;IPA_transcription&gt;",'Word List'!D171,"&lt;/IPA_transcription&gt;")</f>
        <v>&lt;IPA_transcription&gt;van̥ta&lt;/IPA_transcription&gt;</v>
      </c>
      <c r="F171" t="str">
        <f>CONCATENATE("&lt;gloss&gt;",'Word List'!E171,"&lt;/gloss&gt;")</f>
        <v>&lt;gloss&gt;lack&lt;/gloss&gt;</v>
      </c>
      <c r="G171" t="s">
        <v>1</v>
      </c>
    </row>
    <row r="172" spans="1:7" ht="20.25">
      <c r="A172" t="s">
        <v>0</v>
      </c>
      <c r="B172" t="str">
        <f>CONCATENATE("&lt;entry&gt;",'Word List'!A172,"&lt;/entry&gt;")</f>
        <v>&lt;entry&gt;170&lt;/entry&gt;</v>
      </c>
      <c r="C172" t="str">
        <f>CONCATENATE("&lt;native_orthography&gt;",'Word List'!B172,"&lt;/native_orthography&gt;")</f>
        <v>&lt;native_orthography&gt;þingi&lt;/native_orthography&gt;</v>
      </c>
      <c r="D172" t="str">
        <f>CONCATENATE("&lt;alt_orthography&gt;",'Word List'!C172,"&lt;/alt_orthography&gt;")</f>
        <v>&lt;alt_orthography&gt;θɪɲɟɪ&lt;/alt_orthography&gt;</v>
      </c>
      <c r="E172" t="str">
        <f>CONCATENATE("&lt;IPA_transcription&gt;",'Word List'!D172,"&lt;/IPA_transcription&gt;")</f>
        <v>&lt;IPA_transcription&gt;θɪɲɟɪ&lt;/IPA_transcription&gt;</v>
      </c>
      <c r="F172" t="str">
        <f>CONCATENATE("&lt;gloss&gt;",'Word List'!E172,"&lt;/gloss&gt;")</f>
        <v>&lt;gloss&gt;thing (dative)&lt;/gloss&gt;</v>
      </c>
      <c r="G172" t="s">
        <v>1</v>
      </c>
    </row>
    <row r="173" spans="1:7" ht="20.25">
      <c r="A173" t="s">
        <v>0</v>
      </c>
      <c r="B173" t="str">
        <f>CONCATENATE("&lt;entry&gt;",'Word List'!A173,"&lt;/entry&gt;")</f>
        <v>&lt;entry&gt;171&lt;/entry&gt;</v>
      </c>
      <c r="C173" t="str">
        <f>CONCATENATE("&lt;native_orthography&gt;",'Word List'!B173,"&lt;/native_orthography&gt;")</f>
        <v>&lt;native_orthography&gt;banki&lt;/native_orthography&gt;</v>
      </c>
      <c r="D173" t="str">
        <f>CONCATENATE("&lt;alt_orthography&gt;",'Word List'!C173,"&lt;/alt_orthography&gt;")</f>
        <v>&lt;alt_orthography&gt;bauɲcɪ&lt;/alt_orthography&gt;</v>
      </c>
      <c r="E173" t="str">
        <f>CONCATENATE("&lt;IPA_transcription&gt;",'Word List'!D173,"&lt;/IPA_transcription&gt;")</f>
        <v>&lt;IPA_transcription&gt;bauɲcɪ&lt;/IPA_transcription&gt;</v>
      </c>
      <c r="F173" t="str">
        <f>CONCATENATE("&lt;gloss&gt;",'Word List'!E173,"&lt;/gloss&gt;")</f>
        <v>&lt;gloss&gt;a bank (dative)&lt;/gloss&gt;</v>
      </c>
      <c r="G173" t="s">
        <v>1</v>
      </c>
    </row>
    <row r="174" spans="1:7" ht="20.25">
      <c r="A174" t="s">
        <v>0</v>
      </c>
      <c r="B174" t="str">
        <f>CONCATENATE("&lt;entry&gt;",'Word List'!A174,"&lt;/entry&gt;")</f>
        <v>&lt;entry&gt;172&lt;/entry&gt;</v>
      </c>
      <c r="C174" t="str">
        <f>CONCATENATE("&lt;native_orthography&gt;",'Word List'!B174,"&lt;/native_orthography&gt;")</f>
        <v>&lt;native_orthography&gt;þing&lt;/native_orthography&gt;</v>
      </c>
      <c r="D174" t="str">
        <f>CONCATENATE("&lt;alt_orthography&gt;",'Word List'!C174,"&lt;/alt_orthography&gt;")</f>
        <v>&lt;alt_orthography&gt;θiŋg̥&lt;/alt_orthography&gt;</v>
      </c>
      <c r="E174" t="str">
        <f>CONCATENATE("&lt;IPA_transcription&gt;",'Word List'!D174,"&lt;/IPA_transcription&gt;")</f>
        <v>&lt;IPA_transcription&gt;θiŋg̥&lt;/IPA_transcription&gt;</v>
      </c>
      <c r="F174" t="str">
        <f>CONCATENATE("&lt;gloss&gt;",'Word List'!E174,"&lt;/gloss&gt;")</f>
        <v>&lt;gloss&gt;thing (nom.)&lt;/gloss&gt;</v>
      </c>
      <c r="G174" t="s">
        <v>1</v>
      </c>
    </row>
    <row r="175" spans="1:7" ht="20.25">
      <c r="A175" t="s">
        <v>0</v>
      </c>
      <c r="B175" t="str">
        <f>CONCATENATE("&lt;entry&gt;",'Word List'!A175,"&lt;/entry&gt;")</f>
        <v>&lt;entry&gt;173&lt;/entry&gt;</v>
      </c>
      <c r="C175" t="str">
        <f>CONCATENATE("&lt;native_orthography&gt;",'Word List'!B175,"&lt;/native_orthography&gt;")</f>
        <v>&lt;native_orthography&gt;þings&lt;/native_orthography&gt;</v>
      </c>
      <c r="D175" t="str">
        <f>CONCATENATE("&lt;alt_orthography&gt;",'Word List'!C175,"&lt;/alt_orthography&gt;")</f>
        <v>&lt;alt_orthography&gt;θɪŋs&lt;/alt_orthography&gt;</v>
      </c>
      <c r="E175" t="str">
        <f>CONCATENATE("&lt;IPA_transcription&gt;",'Word List'!D175,"&lt;/IPA_transcription&gt;")</f>
        <v>&lt;IPA_transcription&gt;θɪŋs&lt;/IPA_transcription&gt;</v>
      </c>
      <c r="F175" t="str">
        <f>CONCATENATE("&lt;gloss&gt;",'Word List'!E175,"&lt;/gloss&gt;")</f>
        <v>&lt;gloss&gt;thing (genitive)&lt;/gloss&gt;</v>
      </c>
      <c r="G175" t="s">
        <v>1</v>
      </c>
    </row>
    <row r="176" spans="1:7" ht="20.25">
      <c r="A176" t="s">
        <v>0</v>
      </c>
      <c r="B176" t="str">
        <f>CONCATENATE("&lt;entry&gt;",'Word List'!A176,"&lt;/entry&gt;")</f>
        <v>&lt;entry&gt;174&lt;/entry&gt;</v>
      </c>
      <c r="C176" t="str">
        <f>CONCATENATE("&lt;native_orthography&gt;",'Word List'!B176,"&lt;/native_orthography&gt;")</f>
        <v>&lt;native_orthography&gt;hringt&lt;/native_orthography&gt;</v>
      </c>
      <c r="D176" t="str">
        <f>CONCATENATE("&lt;alt_orthography&gt;",'Word List'!C176,"&lt;/alt_orthography&gt;")</f>
        <v>&lt;alt_orthography&gt;r̥iŋ̥t&lt;/alt_orthography&gt;</v>
      </c>
      <c r="E176" t="str">
        <f>CONCATENATE("&lt;IPA_transcription&gt;",'Word List'!D176,"&lt;/IPA_transcription&gt;")</f>
        <v>&lt;IPA_transcription&gt;r̥iŋ̥t&lt;/IPA_transcription&gt;</v>
      </c>
      <c r="F176" t="str">
        <f>CONCATENATE("&lt;gloss&gt;",'Word List'!E176,"&lt;/gloss&gt;")</f>
        <v>&lt;gloss&gt;called&lt;/gloss&gt;</v>
      </c>
      <c r="G176" t="s">
        <v>1</v>
      </c>
    </row>
    <row r="177" ht="20.25">
      <c r="A177" t="s">
        <v>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2007-08-21T23:22:09Z</dcterms:modified>
  <cp:category/>
  <cp:version/>
  <cp:contentType/>
  <cp:contentStatus/>
</cp:coreProperties>
</file>