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55" activeTab="1"/>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<sst xmlns="http://schemas.openxmlformats.org/spreadsheetml/2006/main" count="509" uniqueCount="315">
  <si>
    <t>English</t>
  </si>
  <si>
    <t>woman</t>
  </si>
  <si>
    <t>&lt;item&gt;</t>
  </si>
  <si>
    <t>&lt;/item&gt;</t>
  </si>
  <si>
    <t>&lt;headers&gt;</t>
  </si>
  <si>
    <t>&lt;/headers&gt;</t>
  </si>
  <si>
    <t>&lt;?xml version="1.0"?&gt;</t>
  </si>
  <si>
    <t>&lt;?xml-stylesheet type="text/xsl" href="../word-list.xsl"?&gt;</t>
  </si>
  <si>
    <t>&lt;wordlist&gt;</t>
  </si>
  <si>
    <t>&lt;/wordlist&gt;</t>
  </si>
  <si>
    <t>town</t>
  </si>
  <si>
    <t>head</t>
  </si>
  <si>
    <t>you</t>
  </si>
  <si>
    <t>egg</t>
  </si>
  <si>
    <t>m</t>
  </si>
  <si>
    <t>ɾ</t>
  </si>
  <si>
    <t>l</t>
  </si>
  <si>
    <t>n</t>
  </si>
  <si>
    <t>ŋ</t>
  </si>
  <si>
    <t>h</t>
  </si>
  <si>
    <t>i</t>
  </si>
  <si>
    <t>e</t>
  </si>
  <si>
    <t>a</t>
  </si>
  <si>
    <t>o</t>
  </si>
  <si>
    <t>u</t>
  </si>
  <si>
    <t>Sound illustrated</t>
  </si>
  <si>
    <t>Hausa orthography</t>
  </si>
  <si>
    <t>Hausa transcription</t>
  </si>
  <si>
    <t>p, b</t>
  </si>
  <si>
    <t>bata</t>
  </si>
  <si>
    <t>bʰáːtʰáː</t>
  </si>
  <si>
    <t>bundle of thatching grass</t>
  </si>
  <si>
    <t>tabo</t>
  </si>
  <si>
    <t>tʰʌ́bòˑ</t>
  </si>
  <si>
    <t>scar, stain</t>
  </si>
  <si>
    <t>t, d</t>
  </si>
  <si>
    <t>tuka</t>
  </si>
  <si>
    <t>tʰúːkàː</t>
  </si>
  <si>
    <t>plaited hair, rope, etc.</t>
  </si>
  <si>
    <t>duka</t>
  </si>
  <si>
    <t>dúːkàː</t>
  </si>
  <si>
    <t>to beat</t>
  </si>
  <si>
    <t>fata</t>
  </si>
  <si>
    <t>ɸáːtʰàː</t>
  </si>
  <si>
    <t>skin of animal or person</t>
  </si>
  <si>
    <t>fada</t>
  </si>
  <si>
    <t>ɸáːdàː</t>
  </si>
  <si>
    <t>chief’s residence</t>
  </si>
  <si>
    <t>fat</t>
  </si>
  <si>
    <t>ɸɐ́tʰ</t>
  </si>
  <si>
    <t>interjection, ‘fully’ or ‘completely’</t>
  </si>
  <si>
    <t>kud</t>
  </si>
  <si>
    <r>
      <t>kúd</t>
    </r>
    <r>
      <rPr>
        <vertAlign val="superscript"/>
        <sz val="12"/>
        <rFont val="Doulos SIL"/>
        <family val="0"/>
      </rPr>
      <t>ə</t>
    </r>
  </si>
  <si>
    <t>‘shortest’ of anything</t>
  </si>
  <si>
    <t>k-g</t>
  </si>
  <si>
    <t>kuda</t>
  </si>
  <si>
    <t>kúːɗàː</t>
  </si>
  <si>
    <t>sharpen</t>
  </si>
  <si>
    <t>guda</t>
  </si>
  <si>
    <t>ɡúːɗaː</t>
  </si>
  <si>
    <t>joyful shrilling by women</t>
  </si>
  <si>
    <t>sarki</t>
  </si>
  <si>
    <t>sáɾkʲíː</t>
  </si>
  <si>
    <t>chief</t>
  </si>
  <si>
    <t>jirgi</t>
  </si>
  <si>
    <t>d͡ʒíɾɡʲíː</t>
  </si>
  <si>
    <t>boat</t>
  </si>
  <si>
    <t>tak</t>
  </si>
  <si>
    <t>tʌ́kʰ</t>
  </si>
  <si>
    <t>only (after numerals)</t>
  </si>
  <si>
    <t>ʔ</t>
  </si>
  <si>
    <t>jama’a</t>
  </si>
  <si>
    <t>d͡ʒə̀máʔàː</t>
  </si>
  <si>
    <t>the community</t>
  </si>
  <si>
    <t>alkur’an</t>
  </si>
  <si>
    <t>àlkʼùrʔã̂n</t>
  </si>
  <si>
    <t>the Koran</t>
  </si>
  <si>
    <t>t͡ʃ, d͡ʒ</t>
  </si>
  <si>
    <t>cika</t>
  </si>
  <si>
    <t>t͡ʃɪ́kàː</t>
  </si>
  <si>
    <t>filled</t>
  </si>
  <si>
    <t>jika</t>
  </si>
  <si>
    <t>d͡ʒíːkàː</t>
  </si>
  <si>
    <t>grandchild</t>
  </si>
  <si>
    <t>ɓ</t>
  </si>
  <si>
    <t>boye</t>
  </si>
  <si>
    <r>
      <t>ɓo</t>
    </r>
    <r>
      <rPr>
        <vertAlign val="superscript"/>
        <sz val="12"/>
        <rFont val="Doulos SIL"/>
        <family val="0"/>
      </rPr>
      <t>i</t>
    </r>
    <r>
      <rPr>
        <sz val="12"/>
        <rFont val="Doulos SIL"/>
        <family val="0"/>
      </rPr>
      <t>jeː</t>
    </r>
  </si>
  <si>
    <t>hid</t>
  </si>
  <si>
    <t>zazzabi</t>
  </si>
  <si>
    <t>zɐ̀zzɐ̀ɓíː</t>
  </si>
  <si>
    <t>fever</t>
  </si>
  <si>
    <t>ɗ</t>
  </si>
  <si>
    <t>dora</t>
  </si>
  <si>
    <t>ɗóːɾaː</t>
  </si>
  <si>
    <t>place on something</t>
  </si>
  <si>
    <t>mabudi</t>
  </si>
  <si>
    <t>màbúːɗi</t>
  </si>
  <si>
    <t>key</t>
  </si>
  <si>
    <t>t͡sʼ</t>
  </si>
  <si>
    <t>tsoro</t>
  </si>
  <si>
    <t>t͡sʼòːɽóː</t>
  </si>
  <si>
    <t>fear</t>
  </si>
  <si>
    <t>yatsa</t>
  </si>
  <si>
    <t>ijáːt͡sʼàː</t>
  </si>
  <si>
    <t>finger</t>
  </si>
  <si>
    <t>kʼ</t>
  </si>
  <si>
    <t>kibta</t>
  </si>
  <si>
    <r>
      <t>kʼɪ́b</t>
    </r>
    <r>
      <rPr>
        <vertAlign val="superscript"/>
        <sz val="12"/>
        <rFont val="Doulos SIL"/>
        <family val="0"/>
      </rPr>
      <t>ɪ</t>
    </r>
    <r>
      <rPr>
        <sz val="12"/>
        <rFont val="Doulos SIL"/>
        <family val="0"/>
      </rPr>
      <t>tʰà</t>
    </r>
  </si>
  <si>
    <t>blink</t>
  </si>
  <si>
    <t>bako</t>
  </si>
  <si>
    <t>bàːkʼóː</t>
  </si>
  <si>
    <t>guest</t>
  </si>
  <si>
    <t>magana</t>
  </si>
  <si>
    <t>màɡɐ́nàˑ</t>
  </si>
  <si>
    <t>word</t>
  </si>
  <si>
    <t>na’am</t>
  </si>
  <si>
    <t>nʌ́ʔə̀m</t>
  </si>
  <si>
    <t>yes</t>
  </si>
  <si>
    <t>nema</t>
  </si>
  <si>
    <t>néːmáː</t>
  </si>
  <si>
    <t>looked for</t>
  </si>
  <si>
    <t>batun</t>
  </si>
  <si>
    <t>bàtʰún</t>
  </si>
  <si>
    <t>concerning</t>
  </si>
  <si>
    <t>(u)ngulu</t>
  </si>
  <si>
    <t>(ũ)ŋ̩̀ɡùlúː</t>
  </si>
  <si>
    <t>vulture</t>
  </si>
  <si>
    <t>kadan</t>
  </si>
  <si>
    <t>kàɗáŋ</t>
  </si>
  <si>
    <t>a little</t>
  </si>
  <si>
    <t>r</t>
  </si>
  <si>
    <t>murna</t>
  </si>
  <si>
    <t>múrnaˑ</t>
  </si>
  <si>
    <t>joy</t>
  </si>
  <si>
    <t>riga</t>
  </si>
  <si>
    <t>ɾìːɡáː or ɽìːɡáː</t>
  </si>
  <si>
    <t>gown</t>
  </si>
  <si>
    <t>ɽ</t>
  </si>
  <si>
    <t>bara</t>
  </si>
  <si>
    <t>báɾaˑ</t>
  </si>
  <si>
    <t>servant</t>
  </si>
  <si>
    <t>lalace</t>
  </si>
  <si>
    <t>láːlàːt͡ʃéː</t>
  </si>
  <si>
    <t>deteriorated</t>
  </si>
  <si>
    <t>w, j</t>
  </si>
  <si>
    <t>wayo</t>
  </si>
  <si>
    <r>
      <t>wà</t>
    </r>
    <r>
      <rPr>
        <vertAlign val="superscript"/>
        <sz val="12"/>
        <rFont val="Doulos SIL"/>
        <family val="0"/>
      </rPr>
      <t>i</t>
    </r>
    <r>
      <rPr>
        <sz val="12"/>
        <rFont val="Doulos SIL"/>
        <family val="0"/>
      </rPr>
      <t>jóː</t>
    </r>
  </si>
  <si>
    <t>cleverness</t>
  </si>
  <si>
    <t>yawa</t>
  </si>
  <si>
    <r>
      <t>ja</t>
    </r>
    <r>
      <rPr>
        <vertAlign val="superscript"/>
        <sz val="12"/>
        <rFont val="Doulos SIL"/>
        <family val="0"/>
      </rPr>
      <t>u</t>
    </r>
    <r>
      <rPr>
        <sz val="12"/>
        <rFont val="Doulos SIL"/>
        <family val="0"/>
      </rPr>
      <t>wa</t>
    </r>
  </si>
  <si>
    <t>much</t>
  </si>
  <si>
    <t>kawa</t>
  </si>
  <si>
    <t>kʼáwáː</t>
  </si>
  <si>
    <t>girl’s or woman’s female friend</t>
  </si>
  <si>
    <t>lafiya</t>
  </si>
  <si>
    <t>láːɸíjàˑ</t>
  </si>
  <si>
    <t>health</t>
  </si>
  <si>
    <t>gwada</t>
  </si>
  <si>
    <t>ɡwɐ́dàˑ</t>
  </si>
  <si>
    <t>show</t>
  </si>
  <si>
    <t>gyada</t>
  </si>
  <si>
    <t>gʲàdáː</t>
  </si>
  <si>
    <t>ground nuts</t>
  </si>
  <si>
    <t>hira</t>
  </si>
  <si>
    <t>híːɾáː</t>
  </si>
  <si>
    <t>chatting</t>
  </si>
  <si>
    <t>mahauci</t>
  </si>
  <si>
    <t>máː(h)aùt͡ʃíː</t>
  </si>
  <si>
    <t>butcher</t>
  </si>
  <si>
    <t>s, z</t>
  </si>
  <si>
    <t>sata</t>
  </si>
  <si>
    <t>sáːtʰaˑ</t>
  </si>
  <si>
    <t>stole</t>
  </si>
  <si>
    <t>zata</t>
  </si>
  <si>
    <t>záːtʰàˑ</t>
  </si>
  <si>
    <t>thought</t>
  </si>
  <si>
    <t>tilas</t>
  </si>
  <si>
    <t>tíːləs</t>
  </si>
  <si>
    <t>by force</t>
  </si>
  <si>
    <t>shawara</t>
  </si>
  <si>
    <r>
      <t>ʃá</t>
    </r>
    <r>
      <rPr>
        <vertAlign val="superscript"/>
        <sz val="12"/>
        <rFont val="Doulos SIL"/>
        <family val="0"/>
      </rPr>
      <t>u</t>
    </r>
    <r>
      <rPr>
        <sz val="12"/>
        <rFont val="Doulos SIL"/>
        <family val="0"/>
      </rPr>
      <t>wáɾà</t>
    </r>
  </si>
  <si>
    <t>advice</t>
  </si>
  <si>
    <t>bashi</t>
  </si>
  <si>
    <t>báːʃiː</t>
  </si>
  <si>
    <t>loan</t>
  </si>
  <si>
    <t>iyali</t>
  </si>
  <si>
    <t>ìːjáːlìˑ</t>
  </si>
  <si>
    <t>family</t>
  </si>
  <si>
    <t>gari</t>
  </si>
  <si>
    <t>gàɽíː</t>
  </si>
  <si>
    <t>yanzu</t>
  </si>
  <si>
    <r>
      <t>i</t>
    </r>
    <r>
      <rPr>
        <sz val="12"/>
        <rFont val="Doulos SIL"/>
        <family val="0"/>
      </rPr>
      <t>jã̝̀nzúː</t>
    </r>
  </si>
  <si>
    <t>now</t>
  </si>
  <si>
    <t>amfani</t>
  </si>
  <si>
    <t>àmɸàːníː</t>
  </si>
  <si>
    <t>usefulness</t>
  </si>
  <si>
    <t>shekara</t>
  </si>
  <si>
    <t>ʃèːkáɽa</t>
  </si>
  <si>
    <t>year</t>
  </si>
  <si>
    <t>dafe</t>
  </si>
  <si>
    <t>ɗʌ́ɸèː</t>
  </si>
  <si>
    <t>stuck to</t>
  </si>
  <si>
    <t>riba</t>
  </si>
  <si>
    <t>ɽíːbàː</t>
  </si>
  <si>
    <t>profit</t>
  </si>
  <si>
    <t>fita</t>
  </si>
  <si>
    <t>ɸɪ̀tʰáː</t>
  </si>
  <si>
    <t>go out</t>
  </si>
  <si>
    <t>goshi</t>
  </si>
  <si>
    <t>ɡò̞ːʃíː</t>
  </si>
  <si>
    <t>forehead</t>
  </si>
  <si>
    <t>kuburo</t>
  </si>
  <si>
    <t>kù̞búɽó̞ː</t>
  </si>
  <si>
    <t>musical instrument</t>
  </si>
  <si>
    <t>bukata</t>
  </si>
  <si>
    <t>bə̀káːtʰàː</t>
  </si>
  <si>
    <t>need</t>
  </si>
  <si>
    <t>kunya</t>
  </si>
  <si>
    <t>kúnjàː</t>
  </si>
  <si>
    <t>shame</t>
  </si>
  <si>
    <t>ai</t>
  </si>
  <si>
    <t>aiki</t>
  </si>
  <si>
    <t>aíkiː</t>
  </si>
  <si>
    <t>work</t>
  </si>
  <si>
    <t>sosai</t>
  </si>
  <si>
    <t>sʷòseíʲ</t>
  </si>
  <si>
    <t>straight</t>
  </si>
  <si>
    <t>akwai</t>
  </si>
  <si>
    <t>àkwéi</t>
  </si>
  <si>
    <t>au</t>
  </si>
  <si>
    <t>kyauta</t>
  </si>
  <si>
    <t>kʲaùtʰáː</t>
  </si>
  <si>
    <t>present (gift)</t>
  </si>
  <si>
    <t>assimilation</t>
  </si>
  <si>
    <t>báːtʰàː</t>
  </si>
  <si>
    <t>disappear</t>
  </si>
  <si>
    <t>bace</t>
  </si>
  <si>
    <t>bʌ́t͡ʃèː</t>
  </si>
  <si>
    <t>disappear (objective form)</t>
  </si>
  <si>
    <t>ɡʷáːdàː</t>
  </si>
  <si>
    <t>measure</t>
  </si>
  <si>
    <t>gwaje</t>
  </si>
  <si>
    <t>ɡwʌ́d͡ʒèː</t>
  </si>
  <si>
    <t>measure (objective form)</t>
  </si>
  <si>
    <t>Hausa</t>
  </si>
  <si>
    <t>haúsáː</t>
  </si>
  <si>
    <t>language</t>
  </si>
  <si>
    <t>bahaushe</t>
  </si>
  <si>
    <t>bɐ̀háuʃèˑ</t>
  </si>
  <si>
    <t>Hausa person</t>
  </si>
  <si>
    <t>kaza</t>
  </si>
  <si>
    <t>kàːzáː</t>
  </si>
  <si>
    <t>chicken</t>
  </si>
  <si>
    <t>kaji</t>
  </si>
  <si>
    <t>kɐ̀ːd͡ʒíː</t>
  </si>
  <si>
    <t>chickens</t>
  </si>
  <si>
    <t>abin mamaki</t>
  </si>
  <si>
    <t>àbɪ́n mɐ̀máːkiˑ</t>
  </si>
  <si>
    <t>abim mamaki</t>
  </si>
  <si>
    <t>àbɪ́m mɐmáːkìˑ</t>
  </si>
  <si>
    <t>rigar sarki</t>
  </si>
  <si>
    <t>ɽìːɡár sáɾkʲíː</t>
  </si>
  <si>
    <t>rigas sarki</t>
  </si>
  <si>
    <t>ɽìːɡás sáɾkʲíː</t>
  </si>
  <si>
    <t>buga</t>
  </si>
  <si>
    <t>bù̞ɡá</t>
  </si>
  <si>
    <t>beat</t>
  </si>
  <si>
    <t>bubbuga</t>
  </si>
  <si>
    <t>bù̞bbù̞ɡáː</t>
  </si>
  <si>
    <t>beat repeatedly</t>
  </si>
  <si>
    <t>kama</t>
  </si>
  <si>
    <t>káːmàˑ</t>
  </si>
  <si>
    <t>catch</t>
  </si>
  <si>
    <t>kakkama</t>
  </si>
  <si>
    <t>kàkkáːmáˑ</t>
  </si>
  <si>
    <t>catch repeatedly</t>
  </si>
  <si>
    <t>‘ma’ before pronoun</t>
  </si>
  <si>
    <t>ma – ni</t>
  </si>
  <si>
    <t>mʌ́nìː</t>
  </si>
  <si>
    <t>mini</t>
  </si>
  <si>
    <t>mɪ́nìː</t>
  </si>
  <si>
    <t>to me</t>
  </si>
  <si>
    <t>ma – ki</t>
  </si>
  <si>
    <t>mʌ́kìː</t>
  </si>
  <si>
    <t>miki</t>
  </si>
  <si>
    <t>mɪ́kìː</t>
  </si>
  <si>
    <t>to you (fem)</t>
  </si>
  <si>
    <t>ma – su</t>
  </si>
  <si>
    <t>mʌ́sùː</t>
  </si>
  <si>
    <t>musu</t>
  </si>
  <si>
    <t>mú̞sùː</t>
  </si>
  <si>
    <t>to them</t>
  </si>
  <si>
    <t>tone</t>
  </si>
  <si>
    <t>wuya</t>
  </si>
  <si>
    <t>wíːjàː</t>
  </si>
  <si>
    <t>neck</t>
  </si>
  <si>
    <t>kai</t>
  </si>
  <si>
    <t>káiʲ</t>
  </si>
  <si>
    <t>mace</t>
  </si>
  <si>
    <t>mɐ̀ˑt͡ʃèː</t>
  </si>
  <si>
    <t>wìˑjáː</t>
  </si>
  <si>
    <t>difficulty</t>
  </si>
  <si>
    <t>(ya) kamata</t>
  </si>
  <si>
    <t>kɐ̀ˑmáːtʰàˑ</t>
  </si>
  <si>
    <t>it is necessary</t>
  </si>
  <si>
    <t>ungulu</t>
  </si>
  <si>
    <t>ùŋɡùˑlúː</t>
  </si>
  <si>
    <t>káːmàˑtʰáˑ</t>
  </si>
  <si>
    <t>he seized her</t>
  </si>
  <si>
    <t>káì</t>
  </si>
  <si>
    <t>continuous speech</t>
  </si>
  <si>
    <r>
      <t>baíjɪ́n də̀ ʔákà jíː kʼòːkʼáɾŋ̩́ káʃè t͡ʃɪ̀níkɪ́n báijíː séìʲ dúk sáuɽŋ̩́ kʼʌ́ːʃàːʃɪ́n dúːń</t>
    </r>
    <r>
      <rPr>
        <vertAlign val="superscript"/>
        <sz val="12"/>
        <rFont val="Doulos SIL"/>
        <family val="0"/>
      </rPr>
      <t>i</t>
    </r>
    <r>
      <rPr>
        <sz val="12"/>
        <rFont val="Doulos SIL"/>
        <family val="0"/>
      </rPr>
      <t>jàː súːkà dúːkʼàˑ sáˑbòːdàː tábbàtá dàː káɸà mə́l</t>
    </r>
    <r>
      <rPr>
        <vertAlign val="superscript"/>
        <sz val="12"/>
        <rFont val="Doulos SIL"/>
        <family val="0"/>
      </rPr>
      <t>ɪ</t>
    </r>
    <r>
      <rPr>
        <sz val="12"/>
        <rFont val="Doulos SIL"/>
        <family val="0"/>
      </rPr>
      <t>kɪ̀n nʌ̂n nə́ wálàˑwáː də̀ sʌ́kɪ̀n d͡ʒɪ̀kíː, wàːtòː mə́l</t>
    </r>
    <r>
      <rPr>
        <vertAlign val="superscript"/>
        <sz val="12"/>
        <rFont val="Doulos SIL"/>
        <family val="0"/>
      </rPr>
      <t>ɪ</t>
    </r>
    <r>
      <rPr>
        <sz val="12"/>
        <rFont val="Doulos SIL"/>
        <family val="0"/>
      </rPr>
      <t>kɪ̀n dɪ̀mòkʼræɗíːjà sʷòseí də̀ sʷòseí ʔà t͡ʃɪ́kɪ́n dúːn</t>
    </r>
    <r>
      <rPr>
        <vertAlign val="superscript"/>
        <sz val="12"/>
        <rFont val="Doulos SIL"/>
        <family val="0"/>
      </rPr>
      <t>í</t>
    </r>
    <r>
      <rPr>
        <sz val="12"/>
        <rFont val="Doulos SIL"/>
        <family val="0"/>
      </rPr>
      <t>jà dàn màˑsúˑ məl</t>
    </r>
    <r>
      <rPr>
        <vertAlign val="superscript"/>
        <sz val="12"/>
        <rFont val="Doulos SIL"/>
        <family val="0"/>
      </rPr>
      <t>ɪ</t>
    </r>
    <r>
      <rPr>
        <sz val="12"/>
        <rFont val="Doulos SIL"/>
        <family val="0"/>
      </rPr>
      <t>kìʲ súː ɾɪ́kʼà jɪ́n ʔáːdʌ́lt͡ʃìː də̀ kù̞má sʌ́ˑnɪ̃̀n jáː kàˑmáːtʰà, tʰà háˑkàˑ néː záː súː kʲaútʰàtʰá wà d͡ʒə̀máʔàrsùː jɛ̂ddà ʔàlʔámmùr dúːń</t>
    </r>
    <r>
      <rPr>
        <vertAlign val="superscript"/>
        <sz val="12"/>
        <rFont val="Doulos SIL"/>
        <family val="0"/>
      </rPr>
      <t>i</t>
    </r>
    <r>
      <rPr>
        <sz val="12"/>
        <rFont val="Doulos SIL"/>
        <family val="0"/>
      </rPr>
      <t>jàː záː tʰáˑ sàːmí d͡ʒɪ̂n ɗáɗì bàːkíː ɗá</t>
    </r>
    <r>
      <rPr>
        <vertAlign val="superscript"/>
        <sz val="12"/>
        <rFont val="Doulos SIL"/>
        <family val="0"/>
      </rPr>
      <t>i</t>
    </r>
    <r>
      <rPr>
        <sz val="12"/>
        <rFont val="Doulos SIL"/>
        <family val="0"/>
      </rPr>
      <t>jáː</t>
    </r>
  </si>
  <si>
    <t>&lt;alt_orthography_header&gt;Hausa orthography&lt;/alt_orthography_header&gt;</t>
  </si>
  <si>
    <t>&lt;language_name&gt;Hausa&lt;/language_name&gt;</t>
  </si>
  <si>
    <t>Bayan da aka yi kokarin kashe cinikin bayi sai suk sauran kasashen duniya suka duka saboda tabbatad da kafa mulkin nan na walawa da sakin jiki, watau mulkin Dimokuradiyya sosai da sosai a cikin duniya don masu mulki su rika yin adalci da kuma samin ya kamata ta haka ne za su kyautata wa jama'arsu yadda al'ummar duniya za ta sami jim dadi baki daya.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</si>
</sst>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5">
    <font>
      <sz val="12"/>
      <name val="Doulos SIL"/>
      <family val="0"/>
    </font>
    <font>
      <sz val="8"/>
      <name val="Doulos SIL"/>
      <family val="0"/>
    </font>
    <font>
      <u val="single"/>
      <sz val="12"/>
      <color indexed="12"/>
      <name val="Doulos SIL"/>
      <family val="0"/>
    </font>
    <font>
      <u val="single"/>
      <sz val="12"/>
      <color indexed="36"/>
      <name val="Doulos SIL"/>
      <family val="0"/>
    </font>
    <font>
      <vertAlign val="superscript"/>
      <sz val="12"/>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lignment/>
    </xf>
    <xf numFmtId="0" fontId="0" fillId="0" borderId="0" xfId="0" applyFont="1" applyAlignment="1">
      <alignment vertical="top" wrapText="1"/>
    </xf>
    <xf numFmtId="0" fontId="0"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7"/>
  <sheetViews>
    <sheetView workbookViewId="0" topLeftCell="A1">
      <selection activeCell="C97" sqref="C97"/>
    </sheetView>
  </sheetViews>
  <sheetFormatPr defaultColWidth="8.796875" defaultRowHeight="15"/>
  <cols>
    <col min="1" max="1" width="8" style="1" customWidth="1"/>
    <col min="2" max="2" width="17.8984375" style="1" customWidth="1"/>
    <col min="3" max="3" width="36" style="1" customWidth="1"/>
    <col min="4" max="4" width="47.3984375" style="1" customWidth="1"/>
    <col min="5" max="5" width="29.09765625" style="1" customWidth="1"/>
  </cols>
  <sheetData>
    <row r="1" spans="2:5" ht="20.25">
      <c r="B1" s="1" t="s">
        <v>25</v>
      </c>
      <c r="C1" s="1" t="s">
        <v>26</v>
      </c>
      <c r="D1" s="1" t="s">
        <v>27</v>
      </c>
      <c r="E1" s="1" t="s">
        <v>0</v>
      </c>
    </row>
    <row r="2" spans="1:5" ht="20.25">
      <c r="A2" s="3">
        <v>1</v>
      </c>
      <c r="B2" s="2" t="s">
        <v>28</v>
      </c>
      <c r="C2" s="1" t="s">
        <v>29</v>
      </c>
      <c r="D2" s="1" t="s">
        <v>30</v>
      </c>
      <c r="E2" s="1" t="s">
        <v>31</v>
      </c>
    </row>
    <row r="3" spans="1:5" ht="20.25">
      <c r="A3" s="3">
        <v>2</v>
      </c>
      <c r="B3" s="2"/>
      <c r="C3" s="1" t="s">
        <v>32</v>
      </c>
      <c r="D3" s="1" t="s">
        <v>33</v>
      </c>
      <c r="E3" s="1" t="s">
        <v>34</v>
      </c>
    </row>
    <row r="4" spans="1:5" ht="20.25">
      <c r="A4" s="3">
        <v>3</v>
      </c>
      <c r="B4" s="2" t="s">
        <v>35</v>
      </c>
      <c r="C4" s="1" t="s">
        <v>36</v>
      </c>
      <c r="D4" s="1" t="s">
        <v>37</v>
      </c>
      <c r="E4" s="1" t="s">
        <v>38</v>
      </c>
    </row>
    <row r="5" spans="1:5" ht="20.25">
      <c r="A5" s="3">
        <v>4</v>
      </c>
      <c r="B5" s="2"/>
      <c r="C5" s="1" t="s">
        <v>39</v>
      </c>
      <c r="D5" s="1" t="s">
        <v>40</v>
      </c>
      <c r="E5" s="1" t="s">
        <v>41</v>
      </c>
    </row>
    <row r="6" spans="1:5" ht="20.25">
      <c r="A6" s="3">
        <v>5</v>
      </c>
      <c r="B6" s="2"/>
      <c r="C6" s="1" t="s">
        <v>42</v>
      </c>
      <c r="D6" s="1" t="s">
        <v>43</v>
      </c>
      <c r="E6" s="1" t="s">
        <v>44</v>
      </c>
    </row>
    <row r="7" spans="1:5" ht="20.25">
      <c r="A7" s="3">
        <v>6</v>
      </c>
      <c r="B7" s="2"/>
      <c r="C7" s="1" t="s">
        <v>45</v>
      </c>
      <c r="D7" s="1" t="s">
        <v>46</v>
      </c>
      <c r="E7" s="1" t="s">
        <v>47</v>
      </c>
    </row>
    <row r="8" spans="1:5" ht="20.25">
      <c r="A8" s="3">
        <v>7</v>
      </c>
      <c r="B8" s="2"/>
      <c r="C8" s="1" t="s">
        <v>48</v>
      </c>
      <c r="D8" s="1" t="s">
        <v>49</v>
      </c>
      <c r="E8" s="1" t="s">
        <v>50</v>
      </c>
    </row>
    <row r="9" spans="1:5" ht="21.75">
      <c r="A9" s="3">
        <v>8</v>
      </c>
      <c r="B9" s="2"/>
      <c r="C9" s="1" t="s">
        <v>51</v>
      </c>
      <c r="D9" s="1" t="s">
        <v>52</v>
      </c>
      <c r="E9" s="1" t="s">
        <v>53</v>
      </c>
    </row>
    <row r="10" spans="1:5" ht="20.25">
      <c r="A10" s="3">
        <v>9</v>
      </c>
      <c r="B10" s="2" t="s">
        <v>54</v>
      </c>
      <c r="C10" s="1" t="s">
        <v>55</v>
      </c>
      <c r="D10" s="1" t="s">
        <v>56</v>
      </c>
      <c r="E10" s="1" t="s">
        <v>57</v>
      </c>
    </row>
    <row r="11" spans="1:5" ht="20.25">
      <c r="A11" s="3">
        <v>10</v>
      </c>
      <c r="B11" s="2"/>
      <c r="C11" s="1" t="s">
        <v>58</v>
      </c>
      <c r="D11" s="1" t="s">
        <v>59</v>
      </c>
      <c r="E11" s="1" t="s">
        <v>60</v>
      </c>
    </row>
    <row r="12" spans="1:5" ht="20.25">
      <c r="A12" s="3">
        <v>11</v>
      </c>
      <c r="B12" s="2"/>
      <c r="C12" s="1" t="s">
        <v>61</v>
      </c>
      <c r="D12" s="1" t="s">
        <v>62</v>
      </c>
      <c r="E12" s="1" t="s">
        <v>63</v>
      </c>
    </row>
    <row r="13" spans="1:5" ht="20.25">
      <c r="A13" s="3">
        <v>12</v>
      </c>
      <c r="B13" s="2"/>
      <c r="C13" s="1" t="s">
        <v>64</v>
      </c>
      <c r="D13" s="1" t="s">
        <v>65</v>
      </c>
      <c r="E13" s="1" t="s">
        <v>66</v>
      </c>
    </row>
    <row r="14" spans="1:5" ht="20.25">
      <c r="A14" s="3">
        <v>13</v>
      </c>
      <c r="B14" s="2"/>
      <c r="C14" s="1" t="s">
        <v>67</v>
      </c>
      <c r="D14" s="1" t="s">
        <v>68</v>
      </c>
      <c r="E14" s="1" t="s">
        <v>69</v>
      </c>
    </row>
    <row r="15" spans="1:5" ht="20.25">
      <c r="A15" s="3">
        <v>14</v>
      </c>
      <c r="B15" s="2" t="s">
        <v>70</v>
      </c>
      <c r="C15" s="1" t="s">
        <v>71</v>
      </c>
      <c r="D15" s="1" t="s">
        <v>72</v>
      </c>
      <c r="E15" s="1" t="s">
        <v>73</v>
      </c>
    </row>
    <row r="16" spans="1:5" ht="20.25">
      <c r="A16" s="3">
        <v>15</v>
      </c>
      <c r="B16" s="2"/>
      <c r="C16" s="1" t="s">
        <v>74</v>
      </c>
      <c r="D16" s="1" t="s">
        <v>75</v>
      </c>
      <c r="E16" s="1" t="s">
        <v>76</v>
      </c>
    </row>
    <row r="17" spans="1:5" ht="20.25">
      <c r="A17" s="3">
        <v>16</v>
      </c>
      <c r="B17" s="2" t="s">
        <v>77</v>
      </c>
      <c r="C17" s="1" t="s">
        <v>78</v>
      </c>
      <c r="D17" s="1" t="s">
        <v>79</v>
      </c>
      <c r="E17" s="1" t="s">
        <v>80</v>
      </c>
    </row>
    <row r="18" spans="1:5" ht="20.25">
      <c r="A18" s="3">
        <v>17</v>
      </c>
      <c r="B18" s="2"/>
      <c r="C18" s="1" t="s">
        <v>81</v>
      </c>
      <c r="D18" s="1" t="s">
        <v>82</v>
      </c>
      <c r="E18" s="1" t="s">
        <v>83</v>
      </c>
    </row>
    <row r="19" spans="1:5" ht="21.75">
      <c r="A19" s="3">
        <v>18</v>
      </c>
      <c r="B19" s="2" t="s">
        <v>84</v>
      </c>
      <c r="C19" s="1" t="s">
        <v>85</v>
      </c>
      <c r="D19" s="1" t="s">
        <v>86</v>
      </c>
      <c r="E19" s="1" t="s">
        <v>87</v>
      </c>
    </row>
    <row r="20" spans="1:5" ht="20.25">
      <c r="A20" s="3">
        <v>19</v>
      </c>
      <c r="B20" s="2"/>
      <c r="C20" s="1" t="s">
        <v>88</v>
      </c>
      <c r="D20" s="1" t="s">
        <v>89</v>
      </c>
      <c r="E20" s="1" t="s">
        <v>90</v>
      </c>
    </row>
    <row r="21" spans="1:5" ht="20.25">
      <c r="A21" s="3">
        <v>20</v>
      </c>
      <c r="B21" s="2" t="s">
        <v>91</v>
      </c>
      <c r="C21" s="1" t="s">
        <v>92</v>
      </c>
      <c r="D21" s="1" t="s">
        <v>93</v>
      </c>
      <c r="E21" s="1" t="s">
        <v>94</v>
      </c>
    </row>
    <row r="22" spans="1:5" ht="20.25">
      <c r="A22" s="3">
        <v>21</v>
      </c>
      <c r="B22" s="2"/>
      <c r="C22" s="1" t="s">
        <v>95</v>
      </c>
      <c r="D22" s="1" t="s">
        <v>96</v>
      </c>
      <c r="E22" s="1" t="s">
        <v>97</v>
      </c>
    </row>
    <row r="23" spans="1:5" ht="20.25">
      <c r="A23" s="3">
        <v>22</v>
      </c>
      <c r="B23" s="2" t="s">
        <v>98</v>
      </c>
      <c r="C23" s="1" t="s">
        <v>99</v>
      </c>
      <c r="D23" s="1" t="s">
        <v>100</v>
      </c>
      <c r="E23" s="1" t="s">
        <v>101</v>
      </c>
    </row>
    <row r="24" spans="1:5" ht="20.25">
      <c r="A24" s="3">
        <v>23</v>
      </c>
      <c r="B24" s="2"/>
      <c r="C24" s="1" t="s">
        <v>102</v>
      </c>
      <c r="D24" s="1" t="s">
        <v>103</v>
      </c>
      <c r="E24" s="1" t="s">
        <v>104</v>
      </c>
    </row>
    <row r="25" spans="1:5" ht="21.75">
      <c r="A25" s="3">
        <v>24</v>
      </c>
      <c r="B25" s="2" t="s">
        <v>105</v>
      </c>
      <c r="C25" s="1" t="s">
        <v>106</v>
      </c>
      <c r="D25" s="1" t="s">
        <v>107</v>
      </c>
      <c r="E25" s="1" t="s">
        <v>108</v>
      </c>
    </row>
    <row r="26" spans="1:5" ht="20.25">
      <c r="A26" s="3">
        <v>25</v>
      </c>
      <c r="B26" s="2"/>
      <c r="C26" s="1" t="s">
        <v>109</v>
      </c>
      <c r="D26" s="1" t="s">
        <v>110</v>
      </c>
      <c r="E26" s="1" t="s">
        <v>111</v>
      </c>
    </row>
    <row r="27" spans="1:5" ht="20.25">
      <c r="A27" s="3">
        <v>26</v>
      </c>
      <c r="B27" s="2" t="s">
        <v>14</v>
      </c>
      <c r="C27" s="1" t="s">
        <v>112</v>
      </c>
      <c r="D27" s="1" t="s">
        <v>113</v>
      </c>
      <c r="E27" s="1" t="s">
        <v>114</v>
      </c>
    </row>
    <row r="28" spans="1:5" ht="20.25">
      <c r="A28" s="3">
        <v>27</v>
      </c>
      <c r="B28" s="2"/>
      <c r="C28" s="1" t="s">
        <v>115</v>
      </c>
      <c r="D28" s="1" t="s">
        <v>116</v>
      </c>
      <c r="E28" s="1" t="s">
        <v>117</v>
      </c>
    </row>
    <row r="29" spans="1:5" ht="20.25">
      <c r="A29" s="3">
        <v>28</v>
      </c>
      <c r="B29" s="2" t="s">
        <v>17</v>
      </c>
      <c r="C29" s="1" t="s">
        <v>118</v>
      </c>
      <c r="D29" s="1" t="s">
        <v>119</v>
      </c>
      <c r="E29" s="1" t="s">
        <v>120</v>
      </c>
    </row>
    <row r="30" spans="1:5" ht="20.25">
      <c r="A30" s="3">
        <v>29</v>
      </c>
      <c r="B30" s="2"/>
      <c r="C30" s="1" t="s">
        <v>121</v>
      </c>
      <c r="D30" s="1" t="s">
        <v>122</v>
      </c>
      <c r="E30" s="1" t="s">
        <v>123</v>
      </c>
    </row>
    <row r="31" spans="1:5" ht="20.25">
      <c r="A31" s="3">
        <v>30</v>
      </c>
      <c r="B31" s="2" t="s">
        <v>18</v>
      </c>
      <c r="C31" s="1" t="s">
        <v>124</v>
      </c>
      <c r="D31" s="1" t="s">
        <v>125</v>
      </c>
      <c r="E31" s="1" t="s">
        <v>126</v>
      </c>
    </row>
    <row r="32" spans="1:5" ht="20.25">
      <c r="A32" s="3">
        <v>31</v>
      </c>
      <c r="B32" s="2"/>
      <c r="C32" s="1" t="s">
        <v>127</v>
      </c>
      <c r="D32" s="1" t="s">
        <v>128</v>
      </c>
      <c r="E32" s="1" t="s">
        <v>129</v>
      </c>
    </row>
    <row r="33" spans="1:5" ht="20.25">
      <c r="A33" s="3">
        <v>32</v>
      </c>
      <c r="B33" s="2" t="s">
        <v>130</v>
      </c>
      <c r="C33" s="1" t="s">
        <v>131</v>
      </c>
      <c r="D33" s="1" t="s">
        <v>132</v>
      </c>
      <c r="E33" s="1" t="s">
        <v>133</v>
      </c>
    </row>
    <row r="34" spans="1:5" ht="20.25">
      <c r="A34" s="3">
        <v>33</v>
      </c>
      <c r="B34" s="2" t="s">
        <v>15</v>
      </c>
      <c r="C34" s="1" t="s">
        <v>134</v>
      </c>
      <c r="D34" s="1" t="s">
        <v>135</v>
      </c>
      <c r="E34" s="1" t="s">
        <v>136</v>
      </c>
    </row>
    <row r="35" spans="1:5" ht="20.25">
      <c r="A35" s="3">
        <v>34</v>
      </c>
      <c r="B35" s="2" t="s">
        <v>137</v>
      </c>
      <c r="C35" s="1" t="s">
        <v>138</v>
      </c>
      <c r="D35" s="1" t="s">
        <v>139</v>
      </c>
      <c r="E35" s="1" t="s">
        <v>140</v>
      </c>
    </row>
    <row r="36" spans="1:5" ht="20.25">
      <c r="A36" s="3">
        <v>35</v>
      </c>
      <c r="B36" s="2" t="s">
        <v>16</v>
      </c>
      <c r="C36" s="1" t="s">
        <v>141</v>
      </c>
      <c r="D36" s="1" t="s">
        <v>142</v>
      </c>
      <c r="E36" s="1" t="s">
        <v>143</v>
      </c>
    </row>
    <row r="37" spans="1:5" ht="21.75">
      <c r="A37" s="3">
        <v>36</v>
      </c>
      <c r="B37" s="2" t="s">
        <v>144</v>
      </c>
      <c r="C37" s="1" t="s">
        <v>145</v>
      </c>
      <c r="D37" s="1" t="s">
        <v>146</v>
      </c>
      <c r="E37" s="1" t="s">
        <v>147</v>
      </c>
    </row>
    <row r="38" spans="1:5" ht="21.75">
      <c r="A38" s="3">
        <v>37</v>
      </c>
      <c r="B38" s="2"/>
      <c r="C38" s="1" t="s">
        <v>148</v>
      </c>
      <c r="D38" s="1" t="s">
        <v>149</v>
      </c>
      <c r="E38" s="1" t="s">
        <v>150</v>
      </c>
    </row>
    <row r="39" spans="1:5" ht="20.25">
      <c r="A39" s="3">
        <v>38</v>
      </c>
      <c r="B39" s="2"/>
      <c r="C39" s="1" t="s">
        <v>151</v>
      </c>
      <c r="D39" s="1" t="s">
        <v>152</v>
      </c>
      <c r="E39" s="1" t="s">
        <v>153</v>
      </c>
    </row>
    <row r="40" spans="1:5" ht="20.25">
      <c r="A40" s="3">
        <v>39</v>
      </c>
      <c r="B40" s="2"/>
      <c r="C40" s="1" t="s">
        <v>154</v>
      </c>
      <c r="D40" s="1" t="s">
        <v>155</v>
      </c>
      <c r="E40" s="1" t="s">
        <v>156</v>
      </c>
    </row>
    <row r="41" spans="1:5" ht="20.25">
      <c r="A41" s="3">
        <v>40</v>
      </c>
      <c r="B41" s="2"/>
      <c r="C41" s="1" t="s">
        <v>157</v>
      </c>
      <c r="D41" s="1" t="s">
        <v>158</v>
      </c>
      <c r="E41" s="1" t="s">
        <v>159</v>
      </c>
    </row>
    <row r="42" spans="1:5" ht="20.25">
      <c r="A42" s="3">
        <v>41</v>
      </c>
      <c r="B42" s="2"/>
      <c r="C42" s="1" t="s">
        <v>160</v>
      </c>
      <c r="D42" s="1" t="s">
        <v>161</v>
      </c>
      <c r="E42" s="1" t="s">
        <v>162</v>
      </c>
    </row>
    <row r="43" spans="1:5" ht="20.25">
      <c r="A43" s="3">
        <v>42</v>
      </c>
      <c r="B43" s="2" t="s">
        <v>19</v>
      </c>
      <c r="C43" s="1" t="s">
        <v>163</v>
      </c>
      <c r="D43" s="1" t="s">
        <v>164</v>
      </c>
      <c r="E43" s="1" t="s">
        <v>165</v>
      </c>
    </row>
    <row r="44" spans="1:5" ht="20.25">
      <c r="A44" s="3">
        <v>43</v>
      </c>
      <c r="B44" s="2"/>
      <c r="C44" s="1" t="s">
        <v>166</v>
      </c>
      <c r="D44" s="1" t="s">
        <v>167</v>
      </c>
      <c r="E44" s="1" t="s">
        <v>168</v>
      </c>
    </row>
    <row r="45" spans="1:5" ht="20.25">
      <c r="A45" s="3">
        <v>44</v>
      </c>
      <c r="B45" s="2" t="s">
        <v>169</v>
      </c>
      <c r="C45" s="1" t="s">
        <v>170</v>
      </c>
      <c r="D45" s="1" t="s">
        <v>171</v>
      </c>
      <c r="E45" s="1" t="s">
        <v>172</v>
      </c>
    </row>
    <row r="46" spans="1:5" ht="20.25">
      <c r="A46" s="3">
        <v>45</v>
      </c>
      <c r="B46" s="2"/>
      <c r="C46" s="1" t="s">
        <v>173</v>
      </c>
      <c r="D46" s="1" t="s">
        <v>174</v>
      </c>
      <c r="E46" s="1" t="s">
        <v>175</v>
      </c>
    </row>
    <row r="47" spans="1:5" ht="20.25">
      <c r="A47" s="3">
        <v>46</v>
      </c>
      <c r="B47" s="2"/>
      <c r="C47" s="1" t="s">
        <v>176</v>
      </c>
      <c r="D47" s="1" t="s">
        <v>177</v>
      </c>
      <c r="E47" s="1" t="s">
        <v>178</v>
      </c>
    </row>
    <row r="48" spans="1:5" ht="21.75">
      <c r="A48" s="3">
        <v>47</v>
      </c>
      <c r="B48" s="2"/>
      <c r="C48" s="1" t="s">
        <v>179</v>
      </c>
      <c r="D48" s="1" t="s">
        <v>180</v>
      </c>
      <c r="E48" s="1" t="s">
        <v>181</v>
      </c>
    </row>
    <row r="49" spans="1:5" ht="20.25">
      <c r="A49" s="3">
        <v>48</v>
      </c>
      <c r="B49" s="2"/>
      <c r="C49" s="1" t="s">
        <v>182</v>
      </c>
      <c r="D49" s="1" t="s">
        <v>183</v>
      </c>
      <c r="E49" s="1" t="s">
        <v>184</v>
      </c>
    </row>
    <row r="50" spans="1:5" ht="20.25">
      <c r="A50" s="3">
        <v>49</v>
      </c>
      <c r="B50" s="2" t="s">
        <v>22</v>
      </c>
      <c r="C50" s="1" t="s">
        <v>185</v>
      </c>
      <c r="D50" s="1" t="s">
        <v>186</v>
      </c>
      <c r="E50" s="1" t="s">
        <v>187</v>
      </c>
    </row>
    <row r="51" spans="1:5" ht="20.25">
      <c r="A51" s="3">
        <v>50</v>
      </c>
      <c r="B51" s="2"/>
      <c r="C51" s="1" t="s">
        <v>188</v>
      </c>
      <c r="D51" s="1" t="s">
        <v>189</v>
      </c>
      <c r="E51" s="1" t="s">
        <v>10</v>
      </c>
    </row>
    <row r="52" spans="1:5" ht="21.75">
      <c r="A52" s="3">
        <v>51</v>
      </c>
      <c r="B52" s="2"/>
      <c r="C52" s="1" t="s">
        <v>190</v>
      </c>
      <c r="D52" s="4" t="s">
        <v>191</v>
      </c>
      <c r="E52" s="1" t="s">
        <v>192</v>
      </c>
    </row>
    <row r="53" spans="1:5" ht="20.25">
      <c r="A53" s="3">
        <v>52</v>
      </c>
      <c r="B53" s="2"/>
      <c r="C53" s="1" t="s">
        <v>193</v>
      </c>
      <c r="D53" s="1" t="s">
        <v>194</v>
      </c>
      <c r="E53" s="1" t="s">
        <v>195</v>
      </c>
    </row>
    <row r="54" spans="1:5" ht="20.25">
      <c r="A54" s="3">
        <v>53</v>
      </c>
      <c r="B54" s="2" t="s">
        <v>21</v>
      </c>
      <c r="C54" s="1" t="s">
        <v>196</v>
      </c>
      <c r="D54" s="1" t="s">
        <v>197</v>
      </c>
      <c r="E54" s="1" t="s">
        <v>198</v>
      </c>
    </row>
    <row r="55" spans="1:5" ht="20.25">
      <c r="A55" s="3">
        <v>54</v>
      </c>
      <c r="B55" s="2"/>
      <c r="C55" s="1" t="s">
        <v>199</v>
      </c>
      <c r="D55" s="1" t="s">
        <v>200</v>
      </c>
      <c r="E55" s="1" t="s">
        <v>201</v>
      </c>
    </row>
    <row r="56" spans="1:5" ht="20.25">
      <c r="A56" s="3">
        <v>55</v>
      </c>
      <c r="B56" s="2" t="s">
        <v>20</v>
      </c>
      <c r="C56" s="1" t="s">
        <v>202</v>
      </c>
      <c r="D56" s="1" t="s">
        <v>203</v>
      </c>
      <c r="E56" s="1" t="s">
        <v>204</v>
      </c>
    </row>
    <row r="57" spans="1:5" ht="20.25">
      <c r="A57" s="3">
        <v>56</v>
      </c>
      <c r="B57" s="2"/>
      <c r="C57" s="1" t="s">
        <v>205</v>
      </c>
      <c r="D57" s="1" t="s">
        <v>206</v>
      </c>
      <c r="E57" s="1" t="s">
        <v>207</v>
      </c>
    </row>
    <row r="58" spans="1:5" ht="20.25">
      <c r="A58" s="3">
        <v>57</v>
      </c>
      <c r="B58" s="2" t="s">
        <v>23</v>
      </c>
      <c r="C58" s="1" t="s">
        <v>208</v>
      </c>
      <c r="D58" s="1" t="s">
        <v>209</v>
      </c>
      <c r="E58" s="1" t="s">
        <v>210</v>
      </c>
    </row>
    <row r="59" spans="1:5" ht="20.25">
      <c r="A59" s="3">
        <v>58</v>
      </c>
      <c r="B59" s="2"/>
      <c r="C59" s="1" t="s">
        <v>211</v>
      </c>
      <c r="D59" s="1" t="s">
        <v>212</v>
      </c>
      <c r="E59" s="1" t="s">
        <v>213</v>
      </c>
    </row>
    <row r="60" spans="1:5" ht="20.25">
      <c r="A60" s="3">
        <v>59</v>
      </c>
      <c r="B60" s="2" t="s">
        <v>24</v>
      </c>
      <c r="C60" s="1" t="s">
        <v>214</v>
      </c>
      <c r="D60" s="1" t="s">
        <v>215</v>
      </c>
      <c r="E60" s="1" t="s">
        <v>216</v>
      </c>
    </row>
    <row r="61" spans="1:5" ht="20.25">
      <c r="A61" s="3">
        <v>60</v>
      </c>
      <c r="B61" s="2"/>
      <c r="C61" s="1" t="s">
        <v>217</v>
      </c>
      <c r="D61" s="1" t="s">
        <v>218</v>
      </c>
      <c r="E61" s="1" t="s">
        <v>219</v>
      </c>
    </row>
    <row r="62" spans="1:5" ht="20.25">
      <c r="A62" s="3">
        <v>61</v>
      </c>
      <c r="B62" s="2" t="s">
        <v>220</v>
      </c>
      <c r="C62" s="1" t="s">
        <v>221</v>
      </c>
      <c r="D62" s="1" t="s">
        <v>222</v>
      </c>
      <c r="E62" s="1" t="s">
        <v>223</v>
      </c>
    </row>
    <row r="63" spans="1:5" ht="20.25">
      <c r="A63" s="3">
        <v>62</v>
      </c>
      <c r="B63" s="2"/>
      <c r="C63" s="1" t="s">
        <v>224</v>
      </c>
      <c r="D63" s="1" t="s">
        <v>225</v>
      </c>
      <c r="E63" s="1" t="s">
        <v>226</v>
      </c>
    </row>
    <row r="64" spans="1:5" ht="20.25">
      <c r="A64" s="3">
        <v>63</v>
      </c>
      <c r="B64" s="2"/>
      <c r="C64" s="1" t="s">
        <v>227</v>
      </c>
      <c r="D64" s="1" t="s">
        <v>228</v>
      </c>
      <c r="E64" s="1" t="s">
        <v>13</v>
      </c>
    </row>
    <row r="65" spans="1:5" ht="20.25">
      <c r="A65" s="3">
        <v>64</v>
      </c>
      <c r="B65" s="2" t="s">
        <v>229</v>
      </c>
      <c r="C65" s="1" t="s">
        <v>230</v>
      </c>
      <c r="D65" s="1" t="s">
        <v>231</v>
      </c>
      <c r="E65" s="1" t="s">
        <v>232</v>
      </c>
    </row>
    <row r="66" spans="1:5" ht="20.25">
      <c r="A66" s="3">
        <v>65</v>
      </c>
      <c r="B66" s="2" t="s">
        <v>233</v>
      </c>
      <c r="C66" s="1" t="s">
        <v>29</v>
      </c>
      <c r="D66" s="1" t="s">
        <v>234</v>
      </c>
      <c r="E66" s="1" t="s">
        <v>235</v>
      </c>
    </row>
    <row r="67" spans="1:5" ht="20.25">
      <c r="A67" s="3">
        <v>66</v>
      </c>
      <c r="B67" s="2"/>
      <c r="C67" s="1" t="s">
        <v>236</v>
      </c>
      <c r="D67" s="1" t="s">
        <v>237</v>
      </c>
      <c r="E67" s="1" t="s">
        <v>238</v>
      </c>
    </row>
    <row r="68" spans="1:5" ht="20.25">
      <c r="A68" s="3">
        <v>67</v>
      </c>
      <c r="B68" s="2"/>
      <c r="C68" s="1" t="s">
        <v>157</v>
      </c>
      <c r="D68" s="1" t="s">
        <v>239</v>
      </c>
      <c r="E68" s="1" t="s">
        <v>240</v>
      </c>
    </row>
    <row r="69" spans="1:5" ht="20.25">
      <c r="A69" s="3">
        <v>68</v>
      </c>
      <c r="B69" s="2"/>
      <c r="C69" s="1" t="s">
        <v>241</v>
      </c>
      <c r="D69" s="1" t="s">
        <v>242</v>
      </c>
      <c r="E69" s="1" t="s">
        <v>243</v>
      </c>
    </row>
    <row r="70" spans="1:5" ht="20.25">
      <c r="A70" s="3">
        <v>69</v>
      </c>
      <c r="B70" s="2"/>
      <c r="C70" s="1" t="s">
        <v>244</v>
      </c>
      <c r="D70" s="1" t="s">
        <v>245</v>
      </c>
      <c r="E70" s="1" t="s">
        <v>246</v>
      </c>
    </row>
    <row r="71" spans="1:5" ht="20.25">
      <c r="A71" s="3">
        <v>70</v>
      </c>
      <c r="B71" s="2"/>
      <c r="C71" s="1" t="s">
        <v>247</v>
      </c>
      <c r="D71" s="1" t="s">
        <v>248</v>
      </c>
      <c r="E71" s="1" t="s">
        <v>249</v>
      </c>
    </row>
    <row r="72" spans="1:5" ht="20.25">
      <c r="A72" s="3">
        <v>71</v>
      </c>
      <c r="B72" s="2"/>
      <c r="C72" s="1" t="s">
        <v>250</v>
      </c>
      <c r="D72" s="1" t="s">
        <v>251</v>
      </c>
      <c r="E72" s="1" t="s">
        <v>252</v>
      </c>
    </row>
    <row r="73" spans="1:5" ht="20.25">
      <c r="A73" s="3">
        <v>72</v>
      </c>
      <c r="B73" s="2"/>
      <c r="C73" s="1" t="s">
        <v>253</v>
      </c>
      <c r="D73" s="1" t="s">
        <v>254</v>
      </c>
      <c r="E73" s="1" t="s">
        <v>255</v>
      </c>
    </row>
    <row r="74" spans="1:4" ht="20.25">
      <c r="A74" s="3">
        <v>73</v>
      </c>
      <c r="B74" s="2"/>
      <c r="C74" s="1" t="s">
        <v>256</v>
      </c>
      <c r="D74" s="1" t="s">
        <v>257</v>
      </c>
    </row>
    <row r="75" spans="1:4" ht="20.25">
      <c r="A75" s="3">
        <v>74</v>
      </c>
      <c r="B75" s="2"/>
      <c r="C75" s="1" t="s">
        <v>258</v>
      </c>
      <c r="D75" s="1" t="s">
        <v>259</v>
      </c>
    </row>
    <row r="76" spans="1:4" ht="20.25">
      <c r="A76" s="3">
        <v>75</v>
      </c>
      <c r="B76" s="2"/>
      <c r="C76" s="1" t="s">
        <v>260</v>
      </c>
      <c r="D76" s="1" t="s">
        <v>261</v>
      </c>
    </row>
    <row r="77" spans="1:4" ht="20.25">
      <c r="A77" s="3">
        <v>76</v>
      </c>
      <c r="B77" s="2"/>
      <c r="C77" s="1" t="s">
        <v>262</v>
      </c>
      <c r="D77" s="1" t="s">
        <v>263</v>
      </c>
    </row>
    <row r="78" spans="1:5" ht="20.25">
      <c r="A78" s="3">
        <v>77</v>
      </c>
      <c r="B78" s="2"/>
      <c r="C78" s="1" t="s">
        <v>264</v>
      </c>
      <c r="D78" s="1" t="s">
        <v>265</v>
      </c>
      <c r="E78" s="1" t="s">
        <v>266</v>
      </c>
    </row>
    <row r="79" spans="1:5" ht="20.25">
      <c r="A79" s="3">
        <v>78</v>
      </c>
      <c r="B79" s="2"/>
      <c r="C79" s="1" t="s">
        <v>267</v>
      </c>
      <c r="D79" s="1" t="s">
        <v>268</v>
      </c>
      <c r="E79" s="1" t="s">
        <v>269</v>
      </c>
    </row>
    <row r="80" spans="1:5" ht="20.25">
      <c r="A80" s="3">
        <v>79</v>
      </c>
      <c r="B80" s="2"/>
      <c r="C80" s="1" t="s">
        <v>270</v>
      </c>
      <c r="D80" s="1" t="s">
        <v>271</v>
      </c>
      <c r="E80" s="1" t="s">
        <v>272</v>
      </c>
    </row>
    <row r="81" spans="1:5" ht="20.25">
      <c r="A81" s="3">
        <v>80</v>
      </c>
      <c r="B81" s="2"/>
      <c r="C81" s="1" t="s">
        <v>273</v>
      </c>
      <c r="D81" s="1" t="s">
        <v>274</v>
      </c>
      <c r="E81" s="1" t="s">
        <v>275</v>
      </c>
    </row>
    <row r="82" spans="1:4" ht="20.25">
      <c r="A82" s="3">
        <v>81</v>
      </c>
      <c r="B82" s="2" t="s">
        <v>276</v>
      </c>
      <c r="C82" s="1" t="s">
        <v>277</v>
      </c>
      <c r="D82" s="1" t="s">
        <v>278</v>
      </c>
    </row>
    <row r="83" spans="1:5" ht="20.25">
      <c r="A83" s="3">
        <v>82</v>
      </c>
      <c r="B83" s="2"/>
      <c r="C83" s="1" t="s">
        <v>279</v>
      </c>
      <c r="D83" s="1" t="s">
        <v>280</v>
      </c>
      <c r="E83" s="1" t="s">
        <v>281</v>
      </c>
    </row>
    <row r="84" spans="1:4" ht="20.25">
      <c r="A84" s="3">
        <v>83</v>
      </c>
      <c r="B84" s="2"/>
      <c r="C84" s="1" t="s">
        <v>282</v>
      </c>
      <c r="D84" s="1" t="s">
        <v>283</v>
      </c>
    </row>
    <row r="85" spans="1:5" ht="20.25">
      <c r="A85" s="3">
        <v>84</v>
      </c>
      <c r="B85" s="2"/>
      <c r="C85" s="1" t="s">
        <v>284</v>
      </c>
      <c r="D85" s="1" t="s">
        <v>285</v>
      </c>
      <c r="E85" s="1" t="s">
        <v>286</v>
      </c>
    </row>
    <row r="86" spans="1:4" ht="20.25">
      <c r="A86" s="3">
        <v>85</v>
      </c>
      <c r="B86" s="2"/>
      <c r="C86" s="1" t="s">
        <v>287</v>
      </c>
      <c r="D86" s="1" t="s">
        <v>288</v>
      </c>
    </row>
    <row r="87" spans="1:5" ht="20.25">
      <c r="A87" s="3">
        <v>86</v>
      </c>
      <c r="B87" s="2"/>
      <c r="C87" s="1" t="s">
        <v>289</v>
      </c>
      <c r="D87" s="1" t="s">
        <v>290</v>
      </c>
      <c r="E87" s="1" t="s">
        <v>291</v>
      </c>
    </row>
    <row r="88" spans="1:5" ht="20.25">
      <c r="A88" s="3">
        <v>87</v>
      </c>
      <c r="B88" s="2" t="s">
        <v>292</v>
      </c>
      <c r="C88" s="1" t="s">
        <v>293</v>
      </c>
      <c r="D88" s="1" t="s">
        <v>294</v>
      </c>
      <c r="E88" s="1" t="s">
        <v>295</v>
      </c>
    </row>
    <row r="89" spans="1:5" ht="20.25">
      <c r="A89" s="3">
        <v>88</v>
      </c>
      <c r="B89" s="2"/>
      <c r="C89" s="1" t="s">
        <v>296</v>
      </c>
      <c r="D89" s="1" t="s">
        <v>297</v>
      </c>
      <c r="E89" s="1" t="s">
        <v>12</v>
      </c>
    </row>
    <row r="90" spans="1:5" ht="20.25">
      <c r="A90" s="3">
        <v>89</v>
      </c>
      <c r="B90" s="2"/>
      <c r="C90" s="1" t="s">
        <v>298</v>
      </c>
      <c r="D90" s="1" t="s">
        <v>299</v>
      </c>
      <c r="E90" s="1" t="s">
        <v>1</v>
      </c>
    </row>
    <row r="91" spans="1:5" ht="20.25">
      <c r="A91" s="3">
        <v>90</v>
      </c>
      <c r="B91" s="2"/>
      <c r="C91" s="1" t="s">
        <v>293</v>
      </c>
      <c r="D91" s="1" t="s">
        <v>300</v>
      </c>
      <c r="E91" s="1" t="s">
        <v>301</v>
      </c>
    </row>
    <row r="92" spans="1:5" ht="20.25">
      <c r="A92" s="3">
        <v>91</v>
      </c>
      <c r="B92" s="2"/>
      <c r="C92" s="1" t="s">
        <v>302</v>
      </c>
      <c r="D92" s="1" t="s">
        <v>303</v>
      </c>
      <c r="E92" s="1" t="s">
        <v>304</v>
      </c>
    </row>
    <row r="93" spans="1:5" ht="20.25">
      <c r="A93" s="3">
        <v>92</v>
      </c>
      <c r="B93" s="2"/>
      <c r="C93" s="1" t="s">
        <v>305</v>
      </c>
      <c r="D93" s="1" t="s">
        <v>306</v>
      </c>
      <c r="E93" s="1" t="s">
        <v>126</v>
      </c>
    </row>
    <row r="94" spans="1:5" ht="20.25">
      <c r="A94" s="3">
        <v>93</v>
      </c>
      <c r="B94" s="2"/>
      <c r="C94" s="1" t="s">
        <v>302</v>
      </c>
      <c r="D94" s="1" t="s">
        <v>307</v>
      </c>
      <c r="E94" s="1" t="s">
        <v>308</v>
      </c>
    </row>
    <row r="95" spans="1:5" ht="20.25">
      <c r="A95" s="3">
        <v>94</v>
      </c>
      <c r="B95" s="2"/>
      <c r="C95" s="1" t="s">
        <v>296</v>
      </c>
      <c r="D95" s="1" t="s">
        <v>309</v>
      </c>
      <c r="E95" s="1" t="s">
        <v>11</v>
      </c>
    </row>
    <row r="96" spans="1:5" ht="182.25">
      <c r="A96" s="5">
        <v>95</v>
      </c>
      <c r="B96" s="6" t="s">
        <v>310</v>
      </c>
      <c r="C96" s="5" t="s">
        <v>314</v>
      </c>
      <c r="D96" s="5" t="s">
        <v>311</v>
      </c>
      <c r="E96" s="5"/>
    </row>
    <row r="97" spans="1:2" ht="20.25">
      <c r="A97" s="3"/>
      <c r="B97"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98"/>
  <sheetViews>
    <sheetView tabSelected="1" workbookViewId="0" topLeftCell="A1">
      <selection activeCell="D2" sqref="D2"/>
    </sheetView>
  </sheetViews>
  <sheetFormatPr defaultColWidth="8.796875" defaultRowHeight="15"/>
  <cols>
    <col min="1" max="1" width="22.8984375" style="0" customWidth="1"/>
    <col min="2" max="2" width="50.19921875" style="0" customWidth="1"/>
    <col min="3" max="3" width="60.19921875" style="0" customWidth="1"/>
    <col min="4" max="4" width="48.3984375" style="0" customWidth="1"/>
    <col min="5" max="5" width="45" style="0" customWidth="1"/>
    <col min="6" max="6" width="33.19921875" style="0" customWidth="1"/>
  </cols>
  <sheetData>
    <row r="1" spans="1:4" ht="20.25">
      <c r="A1" t="s">
        <v>6</v>
      </c>
      <c r="B1" t="s">
        <v>7</v>
      </c>
      <c r="C1" t="s">
        <v>8</v>
      </c>
      <c r="D1" t="s">
        <v>313</v>
      </c>
    </row>
    <row r="2" spans="1:7" ht="20.25">
      <c r="A2" t="s">
        <v>4</v>
      </c>
      <c r="C2" t="s">
        <v>312</v>
      </c>
      <c r="D2" t="str">
        <f>CONCATENATE("&lt;orthography_header&gt;",'Word List'!B1,"&lt;/orthography_header&gt;")</f>
        <v>&lt;orthography_header&gt;Sound illustrated&lt;/orthography_header&gt;</v>
      </c>
      <c r="E2" t="str">
        <f>CONCATENATE("&lt;IPA_header&gt;",'Word List'!D1,"&lt;/IPA_header&gt;")</f>
        <v>&lt;IPA_header&gt;Hausa transcription&lt;/IPA_header&gt;</v>
      </c>
      <c r="F2" t="str">
        <f>CONCATENATE("&lt;gloss_header&gt;",'Word List'!E1,"&lt;/gloss_header&gt;")</f>
        <v>&lt;gloss_header&gt;English&lt;/gloss_header&gt;</v>
      </c>
      <c r="G2" t="s">
        <v>5</v>
      </c>
    </row>
    <row r="3" spans="1:7" ht="20.25">
      <c r="A3" t="s">
        <v>2</v>
      </c>
      <c r="B3" t="str">
        <f>CONCATENATE("&lt;entry&gt;",'Word List'!A2,"&lt;/entry&gt;")</f>
        <v>&lt;entry&gt;1&lt;/entry&gt;</v>
      </c>
      <c r="C3" t="str">
        <f>CONCATENATE("&lt;alt_orthography&gt;",'Word List'!C2,"&lt;/alt_orthography&gt;")</f>
        <v>&lt;alt_orthography&gt;bata&lt;/alt_orthography&gt;</v>
      </c>
      <c r="D3" t="str">
        <f>CONCATENATE("&lt;native_orthography&gt;",'Word List'!B2,"&lt;/native_orthography&gt;")</f>
        <v>&lt;native_orthography&gt;p, b&lt;/native_orthography&gt;</v>
      </c>
      <c r="E3" t="str">
        <f>CONCATENATE("&lt;IPA_transcription&gt;",'Word List'!D2,"&lt;/IPA_transcription&gt;")</f>
        <v>&lt;IPA_transcription&gt;bʰáːtʰáː&lt;/IPA_transcription&gt;</v>
      </c>
      <c r="F3" t="str">
        <f>CONCATENATE("&lt;gloss&gt;",'Word List'!E2,"&lt;/gloss&gt;")</f>
        <v>&lt;gloss&gt;bundle of thatching grass&lt;/gloss&gt;</v>
      </c>
      <c r="G3" t="s">
        <v>3</v>
      </c>
    </row>
    <row r="4" spans="1:7" ht="20.25">
      <c r="A4" t="s">
        <v>2</v>
      </c>
      <c r="B4" t="str">
        <f>CONCATENATE("&lt;entry&gt;",'Word List'!A3,"&lt;/entry&gt;")</f>
        <v>&lt;entry&gt;2&lt;/entry&gt;</v>
      </c>
      <c r="C4" t="str">
        <f>CONCATENATE("&lt;alt_orthography&gt;",'Word List'!C3,"&lt;/alt_orthography&gt;")</f>
        <v>&lt;alt_orthography&gt;tabo&lt;/alt_orthography&gt;</v>
      </c>
      <c r="D4" t="str">
        <f>CONCATENATE("&lt;native_orthography&gt;",'Word List'!B3,"&lt;/native_orthography&gt;")</f>
        <v>&lt;native_orthography&gt;&lt;/native_orthography&gt;</v>
      </c>
      <c r="E4" t="str">
        <f>CONCATENATE("&lt;IPA_transcription&gt;",'Word List'!D3,"&lt;/IPA_transcription&gt;")</f>
        <v>&lt;IPA_transcription&gt;tʰʌ́bòˑ&lt;/IPA_transcription&gt;</v>
      </c>
      <c r="F4" t="str">
        <f>CONCATENATE("&lt;gloss&gt;",'Word List'!E3,"&lt;/gloss&gt;")</f>
        <v>&lt;gloss&gt;scar, stain&lt;/gloss&gt;</v>
      </c>
      <c r="G4" t="s">
        <v>3</v>
      </c>
    </row>
    <row r="5" spans="1:7" ht="20.25">
      <c r="A5" t="s">
        <v>2</v>
      </c>
      <c r="B5" t="str">
        <f>CONCATENATE("&lt;entry&gt;",'Word List'!A4,"&lt;/entry&gt;")</f>
        <v>&lt;entry&gt;3&lt;/entry&gt;</v>
      </c>
      <c r="C5" t="str">
        <f>CONCATENATE("&lt;alt_orthography&gt;",'Word List'!C4,"&lt;/alt_orthography&gt;")</f>
        <v>&lt;alt_orthography&gt;tuka&lt;/alt_orthography&gt;</v>
      </c>
      <c r="D5" t="str">
        <f>CONCATENATE("&lt;native_orthography&gt;",'Word List'!B4,"&lt;/native_orthography&gt;")</f>
        <v>&lt;native_orthography&gt;t, d&lt;/native_orthography&gt;</v>
      </c>
      <c r="E5" t="str">
        <f>CONCATENATE("&lt;IPA_transcription&gt;",'Word List'!D4,"&lt;/IPA_transcription&gt;")</f>
        <v>&lt;IPA_transcription&gt;tʰúːkàː&lt;/IPA_transcription&gt;</v>
      </c>
      <c r="F5" t="str">
        <f>CONCATENATE("&lt;gloss&gt;",'Word List'!E4,"&lt;/gloss&gt;")</f>
        <v>&lt;gloss&gt;plaited hair, rope, etc.&lt;/gloss&gt;</v>
      </c>
      <c r="G5" t="s">
        <v>3</v>
      </c>
    </row>
    <row r="6" spans="1:7" ht="20.25">
      <c r="A6" t="s">
        <v>2</v>
      </c>
      <c r="B6" t="str">
        <f>CONCATENATE("&lt;entry&gt;",'Word List'!A5,"&lt;/entry&gt;")</f>
        <v>&lt;entry&gt;4&lt;/entry&gt;</v>
      </c>
      <c r="C6" t="str">
        <f>CONCATENATE("&lt;alt_orthography&gt;",'Word List'!C5,"&lt;/alt_orthography&gt;")</f>
        <v>&lt;alt_orthography&gt;duka&lt;/alt_orthography&gt;</v>
      </c>
      <c r="D6" t="str">
        <f>CONCATENATE("&lt;native_orthography&gt;",'Word List'!B5,"&lt;/native_orthography&gt;")</f>
        <v>&lt;native_orthography&gt;&lt;/native_orthography&gt;</v>
      </c>
      <c r="E6" t="str">
        <f>CONCATENATE("&lt;IPA_transcription&gt;",'Word List'!D5,"&lt;/IPA_transcription&gt;")</f>
        <v>&lt;IPA_transcription&gt;dúːkàː&lt;/IPA_transcription&gt;</v>
      </c>
      <c r="F6" t="str">
        <f>CONCATENATE("&lt;gloss&gt;",'Word List'!E5,"&lt;/gloss&gt;")</f>
        <v>&lt;gloss&gt;to beat&lt;/gloss&gt;</v>
      </c>
      <c r="G6" t="s">
        <v>3</v>
      </c>
    </row>
    <row r="7" spans="1:7" ht="20.25">
      <c r="A7" t="s">
        <v>2</v>
      </c>
      <c r="B7" t="str">
        <f>CONCATENATE("&lt;entry&gt;",'Word List'!A6,"&lt;/entry&gt;")</f>
        <v>&lt;entry&gt;5&lt;/entry&gt;</v>
      </c>
      <c r="C7" t="str">
        <f>CONCATENATE("&lt;alt_orthography&gt;",'Word List'!C6,"&lt;/alt_orthography&gt;")</f>
        <v>&lt;alt_orthography&gt;fata&lt;/alt_orthography&gt;</v>
      </c>
      <c r="D7" t="str">
        <f>CONCATENATE("&lt;native_orthography&gt;",'Word List'!B6,"&lt;/native_orthography&gt;")</f>
        <v>&lt;native_orthography&gt;&lt;/native_orthography&gt;</v>
      </c>
      <c r="E7" t="str">
        <f>CONCATENATE("&lt;IPA_transcription&gt;",'Word List'!D6,"&lt;/IPA_transcription&gt;")</f>
        <v>&lt;IPA_transcription&gt;ɸáːtʰàː&lt;/IPA_transcription&gt;</v>
      </c>
      <c r="F7" t="str">
        <f>CONCATENATE("&lt;gloss&gt;",'Word List'!E6,"&lt;/gloss&gt;")</f>
        <v>&lt;gloss&gt;skin of animal or person&lt;/gloss&gt;</v>
      </c>
      <c r="G7" t="s">
        <v>3</v>
      </c>
    </row>
    <row r="8" spans="1:7" ht="20.25">
      <c r="A8" t="s">
        <v>2</v>
      </c>
      <c r="B8" t="str">
        <f>CONCATENATE("&lt;entry&gt;",'Word List'!A7,"&lt;/entry&gt;")</f>
        <v>&lt;entry&gt;6&lt;/entry&gt;</v>
      </c>
      <c r="C8" t="str">
        <f>CONCATENATE("&lt;alt_orthography&gt;",'Word List'!C7,"&lt;/alt_orthography&gt;")</f>
        <v>&lt;alt_orthography&gt;fada&lt;/alt_orthography&gt;</v>
      </c>
      <c r="D8" t="str">
        <f>CONCATENATE("&lt;native_orthography&gt;",'Word List'!B7,"&lt;/native_orthography&gt;")</f>
        <v>&lt;native_orthography&gt;&lt;/native_orthography&gt;</v>
      </c>
      <c r="E8" t="str">
        <f>CONCATENATE("&lt;IPA_transcription&gt;",'Word List'!D7,"&lt;/IPA_transcription&gt;")</f>
        <v>&lt;IPA_transcription&gt;ɸáːdàː&lt;/IPA_transcription&gt;</v>
      </c>
      <c r="F8" t="str">
        <f>CONCATENATE("&lt;gloss&gt;",'Word List'!E7,"&lt;/gloss&gt;")</f>
        <v>&lt;gloss&gt;chief’s residence&lt;/gloss&gt;</v>
      </c>
      <c r="G8" t="s">
        <v>3</v>
      </c>
    </row>
    <row r="9" spans="1:7" ht="20.25">
      <c r="A9" t="s">
        <v>2</v>
      </c>
      <c r="B9" t="str">
        <f>CONCATENATE("&lt;entry&gt;",'Word List'!A8,"&lt;/entry&gt;")</f>
        <v>&lt;entry&gt;7&lt;/entry&gt;</v>
      </c>
      <c r="C9" t="str">
        <f>CONCATENATE("&lt;alt_orthography&gt;",'Word List'!C8,"&lt;/alt_orthography&gt;")</f>
        <v>&lt;alt_orthography&gt;fat&lt;/alt_orthography&gt;</v>
      </c>
      <c r="D9" t="str">
        <f>CONCATENATE("&lt;native_orthography&gt;",'Word List'!B8,"&lt;/native_orthography&gt;")</f>
        <v>&lt;native_orthography&gt;&lt;/native_orthography&gt;</v>
      </c>
      <c r="E9" t="str">
        <f>CONCATENATE("&lt;IPA_transcription&gt;",'Word List'!D8,"&lt;/IPA_transcription&gt;")</f>
        <v>&lt;IPA_transcription&gt;ɸɐ́tʰ&lt;/IPA_transcription&gt;</v>
      </c>
      <c r="F9" t="str">
        <f>CONCATENATE("&lt;gloss&gt;",'Word List'!E8,"&lt;/gloss&gt;")</f>
        <v>&lt;gloss&gt;interjection, ‘fully’ or ‘completely’&lt;/gloss&gt;</v>
      </c>
      <c r="G9" t="s">
        <v>3</v>
      </c>
    </row>
    <row r="10" spans="1:7" ht="20.25">
      <c r="A10" t="s">
        <v>2</v>
      </c>
      <c r="B10" t="str">
        <f>CONCATENATE("&lt;entry&gt;",'Word List'!A9,"&lt;/entry&gt;")</f>
        <v>&lt;entry&gt;8&lt;/entry&gt;</v>
      </c>
      <c r="C10" t="str">
        <f>CONCATENATE("&lt;alt_orthography&gt;",'Word List'!C9,"&lt;/alt_orthography&gt;")</f>
        <v>&lt;alt_orthography&gt;kud&lt;/alt_orthography&gt;</v>
      </c>
      <c r="D10" t="str">
        <f>CONCATENATE("&lt;native_orthography&gt;",'Word List'!B9,"&lt;/native_orthography&gt;")</f>
        <v>&lt;native_orthography&gt;&lt;/native_orthography&gt;</v>
      </c>
      <c r="E10" t="str">
        <f>CONCATENATE("&lt;IPA_transcription&gt;",'Word List'!D9,"&lt;/IPA_transcription&gt;")</f>
        <v>&lt;IPA_transcription&gt;kúdə&lt;/IPA_transcription&gt;</v>
      </c>
      <c r="F10" t="str">
        <f>CONCATENATE("&lt;gloss&gt;",'Word List'!E9,"&lt;/gloss&gt;")</f>
        <v>&lt;gloss&gt;‘shortest’ of anything&lt;/gloss&gt;</v>
      </c>
      <c r="G10" t="s">
        <v>3</v>
      </c>
    </row>
    <row r="11" spans="1:7" ht="20.25">
      <c r="A11" t="s">
        <v>2</v>
      </c>
      <c r="B11" t="str">
        <f>CONCATENATE("&lt;entry&gt;",'Word List'!A10,"&lt;/entry&gt;")</f>
        <v>&lt;entry&gt;9&lt;/entry&gt;</v>
      </c>
      <c r="C11" t="str">
        <f>CONCATENATE("&lt;alt_orthography&gt;",'Word List'!C10,"&lt;/alt_orthography&gt;")</f>
        <v>&lt;alt_orthography&gt;kuda&lt;/alt_orthography&gt;</v>
      </c>
      <c r="D11" t="str">
        <f>CONCATENATE("&lt;native_orthography&gt;",'Word List'!B10,"&lt;/native_orthography&gt;")</f>
        <v>&lt;native_orthography&gt;k-g&lt;/native_orthography&gt;</v>
      </c>
      <c r="E11" t="str">
        <f>CONCATENATE("&lt;IPA_transcription&gt;",'Word List'!D10,"&lt;/IPA_transcription&gt;")</f>
        <v>&lt;IPA_transcription&gt;kúːɗàː&lt;/IPA_transcription&gt;</v>
      </c>
      <c r="F11" t="str">
        <f>CONCATENATE("&lt;gloss&gt;",'Word List'!E10,"&lt;/gloss&gt;")</f>
        <v>&lt;gloss&gt;sharpen&lt;/gloss&gt;</v>
      </c>
      <c r="G11" t="s">
        <v>3</v>
      </c>
    </row>
    <row r="12" spans="1:7" ht="20.25">
      <c r="A12" t="s">
        <v>2</v>
      </c>
      <c r="B12" t="str">
        <f>CONCATENATE("&lt;entry&gt;",'Word List'!A11,"&lt;/entry&gt;")</f>
        <v>&lt;entry&gt;10&lt;/entry&gt;</v>
      </c>
      <c r="C12" t="str">
        <f>CONCATENATE("&lt;alt_orthography&gt;",'Word List'!C11,"&lt;/alt_orthography&gt;")</f>
        <v>&lt;alt_orthography&gt;guda&lt;/alt_orthography&gt;</v>
      </c>
      <c r="D12" t="str">
        <f>CONCATENATE("&lt;native_orthography&gt;",'Word List'!B11,"&lt;/native_orthography&gt;")</f>
        <v>&lt;native_orthography&gt;&lt;/native_orthography&gt;</v>
      </c>
      <c r="E12" t="str">
        <f>CONCATENATE("&lt;IPA_transcription&gt;",'Word List'!D11,"&lt;/IPA_transcription&gt;")</f>
        <v>&lt;IPA_transcription&gt;ɡúːɗaː&lt;/IPA_transcription&gt;</v>
      </c>
      <c r="F12" t="str">
        <f>CONCATENATE("&lt;gloss&gt;",'Word List'!E11,"&lt;/gloss&gt;")</f>
        <v>&lt;gloss&gt;joyful shrilling by women&lt;/gloss&gt;</v>
      </c>
      <c r="G12" t="s">
        <v>3</v>
      </c>
    </row>
    <row r="13" spans="1:7" ht="20.25">
      <c r="A13" t="s">
        <v>2</v>
      </c>
      <c r="B13" t="str">
        <f>CONCATENATE("&lt;entry&gt;",'Word List'!A12,"&lt;/entry&gt;")</f>
        <v>&lt;entry&gt;11&lt;/entry&gt;</v>
      </c>
      <c r="C13" t="str">
        <f>CONCATENATE("&lt;alt_orthography&gt;",'Word List'!C12,"&lt;/alt_orthography&gt;")</f>
        <v>&lt;alt_orthography&gt;sarki&lt;/alt_orthography&gt;</v>
      </c>
      <c r="D13" t="str">
        <f>CONCATENATE("&lt;native_orthography&gt;",'Word List'!B12,"&lt;/native_orthography&gt;")</f>
        <v>&lt;native_orthography&gt;&lt;/native_orthography&gt;</v>
      </c>
      <c r="E13" t="str">
        <f>CONCATENATE("&lt;IPA_transcription&gt;",'Word List'!D12,"&lt;/IPA_transcription&gt;")</f>
        <v>&lt;IPA_transcription&gt;sáɾkʲíː&lt;/IPA_transcription&gt;</v>
      </c>
      <c r="F13" t="str">
        <f>CONCATENATE("&lt;gloss&gt;",'Word List'!E12,"&lt;/gloss&gt;")</f>
        <v>&lt;gloss&gt;chief&lt;/gloss&gt;</v>
      </c>
      <c r="G13" t="s">
        <v>3</v>
      </c>
    </row>
    <row r="14" spans="1:7" ht="20.25">
      <c r="A14" t="s">
        <v>2</v>
      </c>
      <c r="B14" t="str">
        <f>CONCATENATE("&lt;entry&gt;",'Word List'!A13,"&lt;/entry&gt;")</f>
        <v>&lt;entry&gt;12&lt;/entry&gt;</v>
      </c>
      <c r="C14" t="str">
        <f>CONCATENATE("&lt;alt_orthography&gt;",'Word List'!C13,"&lt;/alt_orthography&gt;")</f>
        <v>&lt;alt_orthography&gt;jirgi&lt;/alt_orthography&gt;</v>
      </c>
      <c r="D14" t="str">
        <f>CONCATENATE("&lt;native_orthography&gt;",'Word List'!B13,"&lt;/native_orthography&gt;")</f>
        <v>&lt;native_orthography&gt;&lt;/native_orthography&gt;</v>
      </c>
      <c r="E14" t="str">
        <f>CONCATENATE("&lt;IPA_transcription&gt;",'Word List'!D13,"&lt;/IPA_transcription&gt;")</f>
        <v>&lt;IPA_transcription&gt;d͡ʒíɾɡʲíː&lt;/IPA_transcription&gt;</v>
      </c>
      <c r="F14" t="str">
        <f>CONCATENATE("&lt;gloss&gt;",'Word List'!E13,"&lt;/gloss&gt;")</f>
        <v>&lt;gloss&gt;boat&lt;/gloss&gt;</v>
      </c>
      <c r="G14" t="s">
        <v>3</v>
      </c>
    </row>
    <row r="15" spans="1:7" ht="20.25">
      <c r="A15" t="s">
        <v>2</v>
      </c>
      <c r="B15" t="str">
        <f>CONCATENATE("&lt;entry&gt;",'Word List'!A14,"&lt;/entry&gt;")</f>
        <v>&lt;entry&gt;13&lt;/entry&gt;</v>
      </c>
      <c r="C15" t="str">
        <f>CONCATENATE("&lt;alt_orthography&gt;",'Word List'!C14,"&lt;/alt_orthography&gt;")</f>
        <v>&lt;alt_orthography&gt;tak&lt;/alt_orthography&gt;</v>
      </c>
      <c r="D15" t="str">
        <f>CONCATENATE("&lt;native_orthography&gt;",'Word List'!B14,"&lt;/native_orthography&gt;")</f>
        <v>&lt;native_orthography&gt;&lt;/native_orthography&gt;</v>
      </c>
      <c r="E15" t="str">
        <f>CONCATENATE("&lt;IPA_transcription&gt;",'Word List'!D14,"&lt;/IPA_transcription&gt;")</f>
        <v>&lt;IPA_transcription&gt;tʌ́kʰ&lt;/IPA_transcription&gt;</v>
      </c>
      <c r="F15" t="str">
        <f>CONCATENATE("&lt;gloss&gt;",'Word List'!E14,"&lt;/gloss&gt;")</f>
        <v>&lt;gloss&gt;only (after numerals)&lt;/gloss&gt;</v>
      </c>
      <c r="G15" t="s">
        <v>3</v>
      </c>
    </row>
    <row r="16" spans="1:7" ht="20.25">
      <c r="A16" t="s">
        <v>2</v>
      </c>
      <c r="B16" t="str">
        <f>CONCATENATE("&lt;entry&gt;",'Word List'!A15,"&lt;/entry&gt;")</f>
        <v>&lt;entry&gt;14&lt;/entry&gt;</v>
      </c>
      <c r="C16" t="str">
        <f>CONCATENATE("&lt;alt_orthography&gt;",'Word List'!C15,"&lt;/alt_orthography&gt;")</f>
        <v>&lt;alt_orthography&gt;jama’a&lt;/alt_orthography&gt;</v>
      </c>
      <c r="D16" t="str">
        <f>CONCATENATE("&lt;native_orthography&gt;",'Word List'!B15,"&lt;/native_orthography&gt;")</f>
        <v>&lt;native_orthography&gt;ʔ&lt;/native_orthography&gt;</v>
      </c>
      <c r="E16" t="str">
        <f>CONCATENATE("&lt;IPA_transcription&gt;",'Word List'!D15,"&lt;/IPA_transcription&gt;")</f>
        <v>&lt;IPA_transcription&gt;d͡ʒə̀máʔàː&lt;/IPA_transcription&gt;</v>
      </c>
      <c r="F16" t="str">
        <f>CONCATENATE("&lt;gloss&gt;",'Word List'!E15,"&lt;/gloss&gt;")</f>
        <v>&lt;gloss&gt;the community&lt;/gloss&gt;</v>
      </c>
      <c r="G16" t="s">
        <v>3</v>
      </c>
    </row>
    <row r="17" spans="1:7" ht="20.25">
      <c r="A17" t="s">
        <v>2</v>
      </c>
      <c r="B17" t="str">
        <f>CONCATENATE("&lt;entry&gt;",'Word List'!A16,"&lt;/entry&gt;")</f>
        <v>&lt;entry&gt;15&lt;/entry&gt;</v>
      </c>
      <c r="C17" t="str">
        <f>CONCATENATE("&lt;alt_orthography&gt;",'Word List'!C16,"&lt;/alt_orthography&gt;")</f>
        <v>&lt;alt_orthography&gt;alkur’an&lt;/alt_orthography&gt;</v>
      </c>
      <c r="D17" t="str">
        <f>CONCATENATE("&lt;native_orthography&gt;",'Word List'!B16,"&lt;/native_orthography&gt;")</f>
        <v>&lt;native_orthography&gt;&lt;/native_orthography&gt;</v>
      </c>
      <c r="E17" t="str">
        <f>CONCATENATE("&lt;IPA_transcription&gt;",'Word List'!D16,"&lt;/IPA_transcription&gt;")</f>
        <v>&lt;IPA_transcription&gt;àlkʼùrʔã̂n&lt;/IPA_transcription&gt;</v>
      </c>
      <c r="F17" t="str">
        <f>CONCATENATE("&lt;gloss&gt;",'Word List'!E16,"&lt;/gloss&gt;")</f>
        <v>&lt;gloss&gt;the Koran&lt;/gloss&gt;</v>
      </c>
      <c r="G17" t="s">
        <v>3</v>
      </c>
    </row>
    <row r="18" spans="1:7" ht="20.25">
      <c r="A18" t="s">
        <v>2</v>
      </c>
      <c r="B18" t="str">
        <f>CONCATENATE("&lt;entry&gt;",'Word List'!A17,"&lt;/entry&gt;")</f>
        <v>&lt;entry&gt;16&lt;/entry&gt;</v>
      </c>
      <c r="C18" t="str">
        <f>CONCATENATE("&lt;alt_orthography&gt;",'Word List'!C17,"&lt;/alt_orthography&gt;")</f>
        <v>&lt;alt_orthography&gt;cika&lt;/alt_orthography&gt;</v>
      </c>
      <c r="D18" t="str">
        <f>CONCATENATE("&lt;native_orthography&gt;",'Word List'!B17,"&lt;/native_orthography&gt;")</f>
        <v>&lt;native_orthography&gt;t͡ʃ, d͡ʒ&lt;/native_orthography&gt;</v>
      </c>
      <c r="E18" t="str">
        <f>CONCATENATE("&lt;IPA_transcription&gt;",'Word List'!D17,"&lt;/IPA_transcription&gt;")</f>
        <v>&lt;IPA_transcription&gt;t͡ʃɪ́kàː&lt;/IPA_transcription&gt;</v>
      </c>
      <c r="F18" t="str">
        <f>CONCATENATE("&lt;gloss&gt;",'Word List'!E17,"&lt;/gloss&gt;")</f>
        <v>&lt;gloss&gt;filled&lt;/gloss&gt;</v>
      </c>
      <c r="G18" t="s">
        <v>3</v>
      </c>
    </row>
    <row r="19" spans="1:7" ht="20.25">
      <c r="A19" t="s">
        <v>2</v>
      </c>
      <c r="B19" t="str">
        <f>CONCATENATE("&lt;entry&gt;",'Word List'!A18,"&lt;/entry&gt;")</f>
        <v>&lt;entry&gt;17&lt;/entry&gt;</v>
      </c>
      <c r="C19" t="str">
        <f>CONCATENATE("&lt;alt_orthography&gt;",'Word List'!C18,"&lt;/alt_orthography&gt;")</f>
        <v>&lt;alt_orthography&gt;jika&lt;/alt_orthography&gt;</v>
      </c>
      <c r="D19" t="str">
        <f>CONCATENATE("&lt;native_orthography&gt;",'Word List'!B18,"&lt;/native_orthography&gt;")</f>
        <v>&lt;native_orthography&gt;&lt;/native_orthography&gt;</v>
      </c>
      <c r="E19" t="str">
        <f>CONCATENATE("&lt;IPA_transcription&gt;",'Word List'!D18,"&lt;/IPA_transcription&gt;")</f>
        <v>&lt;IPA_transcription&gt;d͡ʒíːkàː&lt;/IPA_transcription&gt;</v>
      </c>
      <c r="F19" t="str">
        <f>CONCATENATE("&lt;gloss&gt;",'Word List'!E18,"&lt;/gloss&gt;")</f>
        <v>&lt;gloss&gt;grandchild&lt;/gloss&gt;</v>
      </c>
      <c r="G19" t="s">
        <v>3</v>
      </c>
    </row>
    <row r="20" spans="1:7" ht="20.25">
      <c r="A20" t="s">
        <v>2</v>
      </c>
      <c r="B20" t="str">
        <f>CONCATENATE("&lt;entry&gt;",'Word List'!A19,"&lt;/entry&gt;")</f>
        <v>&lt;entry&gt;18&lt;/entry&gt;</v>
      </c>
      <c r="C20" t="str">
        <f>CONCATENATE("&lt;alt_orthography&gt;",'Word List'!C19,"&lt;/alt_orthography&gt;")</f>
        <v>&lt;alt_orthography&gt;boye&lt;/alt_orthography&gt;</v>
      </c>
      <c r="D20" t="str">
        <f>CONCATENATE("&lt;native_orthography&gt;",'Word List'!B19,"&lt;/native_orthography&gt;")</f>
        <v>&lt;native_orthography&gt;ɓ&lt;/native_orthography&gt;</v>
      </c>
      <c r="E20" t="str">
        <f>CONCATENATE("&lt;IPA_transcription&gt;",'Word List'!D19,"&lt;/IPA_transcription&gt;")</f>
        <v>&lt;IPA_transcription&gt;ɓoijeː&lt;/IPA_transcription&gt;</v>
      </c>
      <c r="F20" t="str">
        <f>CONCATENATE("&lt;gloss&gt;",'Word List'!E19,"&lt;/gloss&gt;")</f>
        <v>&lt;gloss&gt;hid&lt;/gloss&gt;</v>
      </c>
      <c r="G20" t="s">
        <v>3</v>
      </c>
    </row>
    <row r="21" spans="1:7" ht="20.25">
      <c r="A21" t="s">
        <v>2</v>
      </c>
      <c r="B21" t="str">
        <f>CONCATENATE("&lt;entry&gt;",'Word List'!A20,"&lt;/entry&gt;")</f>
        <v>&lt;entry&gt;19&lt;/entry&gt;</v>
      </c>
      <c r="C21" t="str">
        <f>CONCATENATE("&lt;alt_orthography&gt;",'Word List'!C20,"&lt;/alt_orthography&gt;")</f>
        <v>&lt;alt_orthography&gt;zazzabi&lt;/alt_orthography&gt;</v>
      </c>
      <c r="D21" t="str">
        <f>CONCATENATE("&lt;native_orthography&gt;",'Word List'!B20,"&lt;/native_orthography&gt;")</f>
        <v>&lt;native_orthography&gt;&lt;/native_orthography&gt;</v>
      </c>
      <c r="E21" t="str">
        <f>CONCATENATE("&lt;IPA_transcription&gt;",'Word List'!D20,"&lt;/IPA_transcription&gt;")</f>
        <v>&lt;IPA_transcription&gt;zɐ̀zzɐ̀ɓíː&lt;/IPA_transcription&gt;</v>
      </c>
      <c r="F21" t="str">
        <f>CONCATENATE("&lt;gloss&gt;",'Word List'!E20,"&lt;/gloss&gt;")</f>
        <v>&lt;gloss&gt;fever&lt;/gloss&gt;</v>
      </c>
      <c r="G21" t="s">
        <v>3</v>
      </c>
    </row>
    <row r="22" spans="1:7" ht="20.25">
      <c r="A22" t="s">
        <v>2</v>
      </c>
      <c r="B22" t="str">
        <f>CONCATENATE("&lt;entry&gt;",'Word List'!A21,"&lt;/entry&gt;")</f>
        <v>&lt;entry&gt;20&lt;/entry&gt;</v>
      </c>
      <c r="C22" t="str">
        <f>CONCATENATE("&lt;alt_orthography&gt;",'Word List'!C21,"&lt;/alt_orthography&gt;")</f>
        <v>&lt;alt_orthography&gt;dora&lt;/alt_orthography&gt;</v>
      </c>
      <c r="D22" t="str">
        <f>CONCATENATE("&lt;native_orthography&gt;",'Word List'!B21,"&lt;/native_orthography&gt;")</f>
        <v>&lt;native_orthography&gt;ɗ&lt;/native_orthography&gt;</v>
      </c>
      <c r="E22" t="str">
        <f>CONCATENATE("&lt;IPA_transcription&gt;",'Word List'!D21,"&lt;/IPA_transcription&gt;")</f>
        <v>&lt;IPA_transcription&gt;ɗóːɾaː&lt;/IPA_transcription&gt;</v>
      </c>
      <c r="F22" t="str">
        <f>CONCATENATE("&lt;gloss&gt;",'Word List'!E21,"&lt;/gloss&gt;")</f>
        <v>&lt;gloss&gt;place on something&lt;/gloss&gt;</v>
      </c>
      <c r="G22" t="s">
        <v>3</v>
      </c>
    </row>
    <row r="23" spans="1:7" ht="20.25">
      <c r="A23" t="s">
        <v>2</v>
      </c>
      <c r="B23" t="str">
        <f>CONCATENATE("&lt;entry&gt;",'Word List'!A22,"&lt;/entry&gt;")</f>
        <v>&lt;entry&gt;21&lt;/entry&gt;</v>
      </c>
      <c r="C23" t="str">
        <f>CONCATENATE("&lt;alt_orthography&gt;",'Word List'!C22,"&lt;/alt_orthography&gt;")</f>
        <v>&lt;alt_orthography&gt;mabudi&lt;/alt_orthography&gt;</v>
      </c>
      <c r="D23" t="str">
        <f>CONCATENATE("&lt;native_orthography&gt;",'Word List'!B22,"&lt;/native_orthography&gt;")</f>
        <v>&lt;native_orthography&gt;&lt;/native_orthography&gt;</v>
      </c>
      <c r="E23" t="str">
        <f>CONCATENATE("&lt;IPA_transcription&gt;",'Word List'!D22,"&lt;/IPA_transcription&gt;")</f>
        <v>&lt;IPA_transcription&gt;màbúːɗi&lt;/IPA_transcription&gt;</v>
      </c>
      <c r="F23" t="str">
        <f>CONCATENATE("&lt;gloss&gt;",'Word List'!E22,"&lt;/gloss&gt;")</f>
        <v>&lt;gloss&gt;key&lt;/gloss&gt;</v>
      </c>
      <c r="G23" t="s">
        <v>3</v>
      </c>
    </row>
    <row r="24" spans="1:7" ht="20.25">
      <c r="A24" t="s">
        <v>2</v>
      </c>
      <c r="B24" t="str">
        <f>CONCATENATE("&lt;entry&gt;",'Word List'!A23,"&lt;/entry&gt;")</f>
        <v>&lt;entry&gt;22&lt;/entry&gt;</v>
      </c>
      <c r="C24" t="str">
        <f>CONCATENATE("&lt;alt_orthography&gt;",'Word List'!C23,"&lt;/alt_orthography&gt;")</f>
        <v>&lt;alt_orthography&gt;tsoro&lt;/alt_orthography&gt;</v>
      </c>
      <c r="D24" t="str">
        <f>CONCATENATE("&lt;native_orthography&gt;",'Word List'!B23,"&lt;/native_orthography&gt;")</f>
        <v>&lt;native_orthography&gt;t͡sʼ&lt;/native_orthography&gt;</v>
      </c>
      <c r="E24" t="str">
        <f>CONCATENATE("&lt;IPA_transcription&gt;",'Word List'!D23,"&lt;/IPA_transcription&gt;")</f>
        <v>&lt;IPA_transcription&gt;t͡sʼòːɽóː&lt;/IPA_transcription&gt;</v>
      </c>
      <c r="F24" t="str">
        <f>CONCATENATE("&lt;gloss&gt;",'Word List'!E23,"&lt;/gloss&gt;")</f>
        <v>&lt;gloss&gt;fear&lt;/gloss&gt;</v>
      </c>
      <c r="G24" t="s">
        <v>3</v>
      </c>
    </row>
    <row r="25" spans="1:7" ht="20.25">
      <c r="A25" t="s">
        <v>2</v>
      </c>
      <c r="B25" t="str">
        <f>CONCATENATE("&lt;entry&gt;",'Word List'!A24,"&lt;/entry&gt;")</f>
        <v>&lt;entry&gt;23&lt;/entry&gt;</v>
      </c>
      <c r="C25" t="str">
        <f>CONCATENATE("&lt;alt_orthography&gt;",'Word List'!C24,"&lt;/alt_orthography&gt;")</f>
        <v>&lt;alt_orthography&gt;yatsa&lt;/alt_orthography&gt;</v>
      </c>
      <c r="D25" t="str">
        <f>CONCATENATE("&lt;native_orthography&gt;",'Word List'!B24,"&lt;/native_orthography&gt;")</f>
        <v>&lt;native_orthography&gt;&lt;/native_orthography&gt;</v>
      </c>
      <c r="E25" t="str">
        <f>CONCATENATE("&lt;IPA_transcription&gt;",'Word List'!D24,"&lt;/IPA_transcription&gt;")</f>
        <v>&lt;IPA_transcription&gt;ijáːt͡sʼàː&lt;/IPA_transcription&gt;</v>
      </c>
      <c r="F25" t="str">
        <f>CONCATENATE("&lt;gloss&gt;",'Word List'!E24,"&lt;/gloss&gt;")</f>
        <v>&lt;gloss&gt;finger&lt;/gloss&gt;</v>
      </c>
      <c r="G25" t="s">
        <v>3</v>
      </c>
    </row>
    <row r="26" spans="1:7" ht="20.25">
      <c r="A26" t="s">
        <v>2</v>
      </c>
      <c r="B26" t="str">
        <f>CONCATENATE("&lt;entry&gt;",'Word List'!A25,"&lt;/entry&gt;")</f>
        <v>&lt;entry&gt;24&lt;/entry&gt;</v>
      </c>
      <c r="C26" t="str">
        <f>CONCATENATE("&lt;alt_orthography&gt;",'Word List'!C25,"&lt;/alt_orthography&gt;")</f>
        <v>&lt;alt_orthography&gt;kibta&lt;/alt_orthography&gt;</v>
      </c>
      <c r="D26" t="str">
        <f>CONCATENATE("&lt;native_orthography&gt;",'Word List'!B25,"&lt;/native_orthography&gt;")</f>
        <v>&lt;native_orthography&gt;kʼ&lt;/native_orthography&gt;</v>
      </c>
      <c r="E26" t="str">
        <f>CONCATENATE("&lt;IPA_transcription&gt;",'Word List'!D25,"&lt;/IPA_transcription&gt;")</f>
        <v>&lt;IPA_transcription&gt;kʼɪ́bɪtʰà&lt;/IPA_transcription&gt;</v>
      </c>
      <c r="F26" t="str">
        <f>CONCATENATE("&lt;gloss&gt;",'Word List'!E25,"&lt;/gloss&gt;")</f>
        <v>&lt;gloss&gt;blink&lt;/gloss&gt;</v>
      </c>
      <c r="G26" t="s">
        <v>3</v>
      </c>
    </row>
    <row r="27" spans="1:7" ht="20.25">
      <c r="A27" t="s">
        <v>2</v>
      </c>
      <c r="B27" t="str">
        <f>CONCATENATE("&lt;entry&gt;",'Word List'!A26,"&lt;/entry&gt;")</f>
        <v>&lt;entry&gt;25&lt;/entry&gt;</v>
      </c>
      <c r="C27" t="str">
        <f>CONCATENATE("&lt;alt_orthography&gt;",'Word List'!C26,"&lt;/alt_orthography&gt;")</f>
        <v>&lt;alt_orthography&gt;bako&lt;/alt_orthography&gt;</v>
      </c>
      <c r="D27" t="str">
        <f>CONCATENATE("&lt;native_orthography&gt;",'Word List'!B26,"&lt;/native_orthography&gt;")</f>
        <v>&lt;native_orthography&gt;&lt;/native_orthography&gt;</v>
      </c>
      <c r="E27" t="str">
        <f>CONCATENATE("&lt;IPA_transcription&gt;",'Word List'!D26,"&lt;/IPA_transcription&gt;")</f>
        <v>&lt;IPA_transcription&gt;bàːkʼóː&lt;/IPA_transcription&gt;</v>
      </c>
      <c r="F27" t="str">
        <f>CONCATENATE("&lt;gloss&gt;",'Word List'!E26,"&lt;/gloss&gt;")</f>
        <v>&lt;gloss&gt;guest&lt;/gloss&gt;</v>
      </c>
      <c r="G27" t="s">
        <v>3</v>
      </c>
    </row>
    <row r="28" spans="1:7" ht="20.25">
      <c r="A28" t="s">
        <v>2</v>
      </c>
      <c r="B28" t="str">
        <f>CONCATENATE("&lt;entry&gt;",'Word List'!A27,"&lt;/entry&gt;")</f>
        <v>&lt;entry&gt;26&lt;/entry&gt;</v>
      </c>
      <c r="C28" t="str">
        <f>CONCATENATE("&lt;alt_orthography&gt;",'Word List'!C27,"&lt;/alt_orthography&gt;")</f>
        <v>&lt;alt_orthography&gt;magana&lt;/alt_orthography&gt;</v>
      </c>
      <c r="D28" t="str">
        <f>CONCATENATE("&lt;native_orthography&gt;",'Word List'!B27,"&lt;/native_orthography&gt;")</f>
        <v>&lt;native_orthography&gt;m&lt;/native_orthography&gt;</v>
      </c>
      <c r="E28" t="str">
        <f>CONCATENATE("&lt;IPA_transcription&gt;",'Word List'!D27,"&lt;/IPA_transcription&gt;")</f>
        <v>&lt;IPA_transcription&gt;màɡɐ́nàˑ&lt;/IPA_transcription&gt;</v>
      </c>
      <c r="F28" t="str">
        <f>CONCATENATE("&lt;gloss&gt;",'Word List'!E27,"&lt;/gloss&gt;")</f>
        <v>&lt;gloss&gt;word&lt;/gloss&gt;</v>
      </c>
      <c r="G28" t="s">
        <v>3</v>
      </c>
    </row>
    <row r="29" spans="1:7" ht="20.25">
      <c r="A29" t="s">
        <v>2</v>
      </c>
      <c r="B29" t="str">
        <f>CONCATENATE("&lt;entry&gt;",'Word List'!A28,"&lt;/entry&gt;")</f>
        <v>&lt;entry&gt;27&lt;/entry&gt;</v>
      </c>
      <c r="C29" t="str">
        <f>CONCATENATE("&lt;alt_orthography&gt;",'Word List'!C28,"&lt;/alt_orthography&gt;")</f>
        <v>&lt;alt_orthography&gt;na’am&lt;/alt_orthography&gt;</v>
      </c>
      <c r="D29" t="str">
        <f>CONCATENATE("&lt;native_orthography&gt;",'Word List'!B28,"&lt;/native_orthography&gt;")</f>
        <v>&lt;native_orthography&gt;&lt;/native_orthography&gt;</v>
      </c>
      <c r="E29" t="str">
        <f>CONCATENATE("&lt;IPA_transcription&gt;",'Word List'!D28,"&lt;/IPA_transcription&gt;")</f>
        <v>&lt;IPA_transcription&gt;nʌ́ʔə̀m&lt;/IPA_transcription&gt;</v>
      </c>
      <c r="F29" t="str">
        <f>CONCATENATE("&lt;gloss&gt;",'Word List'!E28,"&lt;/gloss&gt;")</f>
        <v>&lt;gloss&gt;yes&lt;/gloss&gt;</v>
      </c>
      <c r="G29" t="s">
        <v>3</v>
      </c>
    </row>
    <row r="30" spans="1:7" ht="20.25">
      <c r="A30" t="s">
        <v>2</v>
      </c>
      <c r="B30" t="str">
        <f>CONCATENATE("&lt;entry&gt;",'Word List'!A29,"&lt;/entry&gt;")</f>
        <v>&lt;entry&gt;28&lt;/entry&gt;</v>
      </c>
      <c r="C30" t="str">
        <f>CONCATENATE("&lt;alt_orthography&gt;",'Word List'!C29,"&lt;/alt_orthography&gt;")</f>
        <v>&lt;alt_orthography&gt;nema&lt;/alt_orthography&gt;</v>
      </c>
      <c r="D30" t="str">
        <f>CONCATENATE("&lt;native_orthography&gt;",'Word List'!B29,"&lt;/native_orthography&gt;")</f>
        <v>&lt;native_orthography&gt;n&lt;/native_orthography&gt;</v>
      </c>
      <c r="E30" t="str">
        <f>CONCATENATE("&lt;IPA_transcription&gt;",'Word List'!D29,"&lt;/IPA_transcription&gt;")</f>
        <v>&lt;IPA_transcription&gt;néːmáː&lt;/IPA_transcription&gt;</v>
      </c>
      <c r="F30" t="str">
        <f>CONCATENATE("&lt;gloss&gt;",'Word List'!E29,"&lt;/gloss&gt;")</f>
        <v>&lt;gloss&gt;looked for&lt;/gloss&gt;</v>
      </c>
      <c r="G30" t="s">
        <v>3</v>
      </c>
    </row>
    <row r="31" spans="1:7" ht="20.25">
      <c r="A31" t="s">
        <v>2</v>
      </c>
      <c r="B31" t="str">
        <f>CONCATENATE("&lt;entry&gt;",'Word List'!A30,"&lt;/entry&gt;")</f>
        <v>&lt;entry&gt;29&lt;/entry&gt;</v>
      </c>
      <c r="C31" t="str">
        <f>CONCATENATE("&lt;alt_orthography&gt;",'Word List'!C30,"&lt;/alt_orthography&gt;")</f>
        <v>&lt;alt_orthography&gt;batun&lt;/alt_orthography&gt;</v>
      </c>
      <c r="D31" t="str">
        <f>CONCATENATE("&lt;native_orthography&gt;",'Word List'!B30,"&lt;/native_orthography&gt;")</f>
        <v>&lt;native_orthography&gt;&lt;/native_orthography&gt;</v>
      </c>
      <c r="E31" t="str">
        <f>CONCATENATE("&lt;IPA_transcription&gt;",'Word List'!D30,"&lt;/IPA_transcription&gt;")</f>
        <v>&lt;IPA_transcription&gt;bàtʰún&lt;/IPA_transcription&gt;</v>
      </c>
      <c r="F31" t="str">
        <f>CONCATENATE("&lt;gloss&gt;",'Word List'!E30,"&lt;/gloss&gt;")</f>
        <v>&lt;gloss&gt;concerning&lt;/gloss&gt;</v>
      </c>
      <c r="G31" t="s">
        <v>3</v>
      </c>
    </row>
    <row r="32" spans="1:7" ht="20.25">
      <c r="A32" t="s">
        <v>2</v>
      </c>
      <c r="B32" t="str">
        <f>CONCATENATE("&lt;entry&gt;",'Word List'!A31,"&lt;/entry&gt;")</f>
        <v>&lt;entry&gt;30&lt;/entry&gt;</v>
      </c>
      <c r="C32" t="str">
        <f>CONCATENATE("&lt;alt_orthography&gt;",'Word List'!C31,"&lt;/alt_orthography&gt;")</f>
        <v>&lt;alt_orthography&gt;(u)ngulu&lt;/alt_orthography&gt;</v>
      </c>
      <c r="D32" t="str">
        <f>CONCATENATE("&lt;native_orthography&gt;",'Word List'!B31,"&lt;/native_orthography&gt;")</f>
        <v>&lt;native_orthography&gt;ŋ&lt;/native_orthography&gt;</v>
      </c>
      <c r="E32" t="str">
        <f>CONCATENATE("&lt;IPA_transcription&gt;",'Word List'!D31,"&lt;/IPA_transcription&gt;")</f>
        <v>&lt;IPA_transcription&gt;(ũ)ŋ̩̀ɡùlúː&lt;/IPA_transcription&gt;</v>
      </c>
      <c r="F32" t="str">
        <f>CONCATENATE("&lt;gloss&gt;",'Word List'!E31,"&lt;/gloss&gt;")</f>
        <v>&lt;gloss&gt;vulture&lt;/gloss&gt;</v>
      </c>
      <c r="G32" t="s">
        <v>3</v>
      </c>
    </row>
    <row r="33" spans="1:7" ht="20.25">
      <c r="A33" t="s">
        <v>2</v>
      </c>
      <c r="B33" t="str">
        <f>CONCATENATE("&lt;entry&gt;",'Word List'!A32,"&lt;/entry&gt;")</f>
        <v>&lt;entry&gt;31&lt;/entry&gt;</v>
      </c>
      <c r="C33" t="str">
        <f>CONCATENATE("&lt;alt_orthography&gt;",'Word List'!C32,"&lt;/alt_orthography&gt;")</f>
        <v>&lt;alt_orthography&gt;kadan&lt;/alt_orthography&gt;</v>
      </c>
      <c r="D33" t="str">
        <f>CONCATENATE("&lt;native_orthography&gt;",'Word List'!B32,"&lt;/native_orthography&gt;")</f>
        <v>&lt;native_orthography&gt;&lt;/native_orthography&gt;</v>
      </c>
      <c r="E33" t="str">
        <f>CONCATENATE("&lt;IPA_transcription&gt;",'Word List'!D32,"&lt;/IPA_transcription&gt;")</f>
        <v>&lt;IPA_transcription&gt;kàɗáŋ&lt;/IPA_transcription&gt;</v>
      </c>
      <c r="F33" t="str">
        <f>CONCATENATE("&lt;gloss&gt;",'Word List'!E32,"&lt;/gloss&gt;")</f>
        <v>&lt;gloss&gt;a little&lt;/gloss&gt;</v>
      </c>
      <c r="G33" t="s">
        <v>3</v>
      </c>
    </row>
    <row r="34" spans="1:7" ht="20.25">
      <c r="A34" t="s">
        <v>2</v>
      </c>
      <c r="B34" t="str">
        <f>CONCATENATE("&lt;entry&gt;",'Word List'!A33,"&lt;/entry&gt;")</f>
        <v>&lt;entry&gt;32&lt;/entry&gt;</v>
      </c>
      <c r="C34" t="str">
        <f>CONCATENATE("&lt;alt_orthography&gt;",'Word List'!C33,"&lt;/alt_orthography&gt;")</f>
        <v>&lt;alt_orthography&gt;murna&lt;/alt_orthography&gt;</v>
      </c>
      <c r="D34" t="str">
        <f>CONCATENATE("&lt;native_orthography&gt;",'Word List'!B33,"&lt;/native_orthography&gt;")</f>
        <v>&lt;native_orthography&gt;r&lt;/native_orthography&gt;</v>
      </c>
      <c r="E34" t="str">
        <f>CONCATENATE("&lt;IPA_transcription&gt;",'Word List'!D33,"&lt;/IPA_transcription&gt;")</f>
        <v>&lt;IPA_transcription&gt;múrnaˑ&lt;/IPA_transcription&gt;</v>
      </c>
      <c r="F34" t="str">
        <f>CONCATENATE("&lt;gloss&gt;",'Word List'!E33,"&lt;/gloss&gt;")</f>
        <v>&lt;gloss&gt;joy&lt;/gloss&gt;</v>
      </c>
      <c r="G34" t="s">
        <v>3</v>
      </c>
    </row>
    <row r="35" spans="1:7" ht="20.25">
      <c r="A35" t="s">
        <v>2</v>
      </c>
      <c r="B35" t="str">
        <f>CONCATENATE("&lt;entry&gt;",'Word List'!A34,"&lt;/entry&gt;")</f>
        <v>&lt;entry&gt;33&lt;/entry&gt;</v>
      </c>
      <c r="C35" t="str">
        <f>CONCATENATE("&lt;alt_orthography&gt;",'Word List'!C34,"&lt;/alt_orthography&gt;")</f>
        <v>&lt;alt_orthography&gt;riga&lt;/alt_orthography&gt;</v>
      </c>
      <c r="D35" t="str">
        <f>CONCATENATE("&lt;native_orthography&gt;",'Word List'!B34,"&lt;/native_orthography&gt;")</f>
        <v>&lt;native_orthography&gt;ɾ&lt;/native_orthography&gt;</v>
      </c>
      <c r="E35" t="str">
        <f>CONCATENATE("&lt;IPA_transcription&gt;",'Word List'!D34,"&lt;/IPA_transcription&gt;")</f>
        <v>&lt;IPA_transcription&gt;ɾìːɡáː or ɽìːɡáː&lt;/IPA_transcription&gt;</v>
      </c>
      <c r="F35" t="str">
        <f>CONCATENATE("&lt;gloss&gt;",'Word List'!E34,"&lt;/gloss&gt;")</f>
        <v>&lt;gloss&gt;gown&lt;/gloss&gt;</v>
      </c>
      <c r="G35" t="s">
        <v>3</v>
      </c>
    </row>
    <row r="36" spans="1:7" ht="20.25">
      <c r="A36" t="s">
        <v>2</v>
      </c>
      <c r="B36" t="str">
        <f>CONCATENATE("&lt;entry&gt;",'Word List'!A35,"&lt;/entry&gt;")</f>
        <v>&lt;entry&gt;34&lt;/entry&gt;</v>
      </c>
      <c r="C36" t="str">
        <f>CONCATENATE("&lt;alt_orthography&gt;",'Word List'!C35,"&lt;/alt_orthography&gt;")</f>
        <v>&lt;alt_orthography&gt;bara&lt;/alt_orthography&gt;</v>
      </c>
      <c r="D36" t="str">
        <f>CONCATENATE("&lt;native_orthography&gt;",'Word List'!B35,"&lt;/native_orthography&gt;")</f>
        <v>&lt;native_orthography&gt;ɽ&lt;/native_orthography&gt;</v>
      </c>
      <c r="E36" t="str">
        <f>CONCATENATE("&lt;IPA_transcription&gt;",'Word List'!D35,"&lt;/IPA_transcription&gt;")</f>
        <v>&lt;IPA_transcription&gt;báɾaˑ&lt;/IPA_transcription&gt;</v>
      </c>
      <c r="F36" t="str">
        <f>CONCATENATE("&lt;gloss&gt;",'Word List'!E35,"&lt;/gloss&gt;")</f>
        <v>&lt;gloss&gt;servant&lt;/gloss&gt;</v>
      </c>
      <c r="G36" t="s">
        <v>3</v>
      </c>
    </row>
    <row r="37" spans="1:7" ht="20.25">
      <c r="A37" t="s">
        <v>2</v>
      </c>
      <c r="B37" t="str">
        <f>CONCATENATE("&lt;entry&gt;",'Word List'!A36,"&lt;/entry&gt;")</f>
        <v>&lt;entry&gt;35&lt;/entry&gt;</v>
      </c>
      <c r="C37" t="str">
        <f>CONCATENATE("&lt;alt_orthography&gt;",'Word List'!C36,"&lt;/alt_orthography&gt;")</f>
        <v>&lt;alt_orthography&gt;lalace&lt;/alt_orthography&gt;</v>
      </c>
      <c r="D37" t="str">
        <f>CONCATENATE("&lt;native_orthography&gt;",'Word List'!B36,"&lt;/native_orthography&gt;")</f>
        <v>&lt;native_orthography&gt;l&lt;/native_orthography&gt;</v>
      </c>
      <c r="E37" t="str">
        <f>CONCATENATE("&lt;IPA_transcription&gt;",'Word List'!D36,"&lt;/IPA_transcription&gt;")</f>
        <v>&lt;IPA_transcription&gt;láːlàːt͡ʃéː&lt;/IPA_transcription&gt;</v>
      </c>
      <c r="F37" t="str">
        <f>CONCATENATE("&lt;gloss&gt;",'Word List'!E36,"&lt;/gloss&gt;")</f>
        <v>&lt;gloss&gt;deteriorated&lt;/gloss&gt;</v>
      </c>
      <c r="G37" t="s">
        <v>3</v>
      </c>
    </row>
    <row r="38" spans="1:7" ht="20.25">
      <c r="A38" t="s">
        <v>2</v>
      </c>
      <c r="B38" t="str">
        <f>CONCATENATE("&lt;entry&gt;",'Word List'!A37,"&lt;/entry&gt;")</f>
        <v>&lt;entry&gt;36&lt;/entry&gt;</v>
      </c>
      <c r="C38" t="str">
        <f>CONCATENATE("&lt;alt_orthography&gt;",'Word List'!C37,"&lt;/alt_orthography&gt;")</f>
        <v>&lt;alt_orthography&gt;wayo&lt;/alt_orthography&gt;</v>
      </c>
      <c r="D38" t="str">
        <f>CONCATENATE("&lt;native_orthography&gt;",'Word List'!B37,"&lt;/native_orthography&gt;")</f>
        <v>&lt;native_orthography&gt;w, j&lt;/native_orthography&gt;</v>
      </c>
      <c r="E38" t="str">
        <f>CONCATENATE("&lt;IPA_transcription&gt;",'Word List'!D37,"&lt;/IPA_transcription&gt;")</f>
        <v>&lt;IPA_transcription&gt;wàijóː&lt;/IPA_transcription&gt;</v>
      </c>
      <c r="F38" t="str">
        <f>CONCATENATE("&lt;gloss&gt;",'Word List'!E37,"&lt;/gloss&gt;")</f>
        <v>&lt;gloss&gt;cleverness&lt;/gloss&gt;</v>
      </c>
      <c r="G38" t="s">
        <v>3</v>
      </c>
    </row>
    <row r="39" spans="1:7" ht="20.25">
      <c r="A39" t="s">
        <v>2</v>
      </c>
      <c r="B39" t="str">
        <f>CONCATENATE("&lt;entry&gt;",'Word List'!A38,"&lt;/entry&gt;")</f>
        <v>&lt;entry&gt;37&lt;/entry&gt;</v>
      </c>
      <c r="C39" t="str">
        <f>CONCATENATE("&lt;alt_orthography&gt;",'Word List'!C38,"&lt;/alt_orthography&gt;")</f>
        <v>&lt;alt_orthography&gt;yawa&lt;/alt_orthography&gt;</v>
      </c>
      <c r="D39" t="str">
        <f>CONCATENATE("&lt;native_orthography&gt;",'Word List'!B38,"&lt;/native_orthography&gt;")</f>
        <v>&lt;native_orthography&gt;&lt;/native_orthography&gt;</v>
      </c>
      <c r="E39" t="str">
        <f>CONCATENATE("&lt;IPA_transcription&gt;",'Word List'!D38,"&lt;/IPA_transcription&gt;")</f>
        <v>&lt;IPA_transcription&gt;jauwa&lt;/IPA_transcription&gt;</v>
      </c>
      <c r="F39" t="str">
        <f>CONCATENATE("&lt;gloss&gt;",'Word List'!E38,"&lt;/gloss&gt;")</f>
        <v>&lt;gloss&gt;much&lt;/gloss&gt;</v>
      </c>
      <c r="G39" t="s">
        <v>3</v>
      </c>
    </row>
    <row r="40" spans="1:7" ht="20.25">
      <c r="A40" t="s">
        <v>2</v>
      </c>
      <c r="B40" t="str">
        <f>CONCATENATE("&lt;entry&gt;",'Word List'!A39,"&lt;/entry&gt;")</f>
        <v>&lt;entry&gt;38&lt;/entry&gt;</v>
      </c>
      <c r="C40" t="str">
        <f>CONCATENATE("&lt;alt_orthography&gt;",'Word List'!C39,"&lt;/alt_orthography&gt;")</f>
        <v>&lt;alt_orthography&gt;kawa&lt;/alt_orthography&gt;</v>
      </c>
      <c r="D40" t="str">
        <f>CONCATENATE("&lt;native_orthography&gt;",'Word List'!B39,"&lt;/native_orthography&gt;")</f>
        <v>&lt;native_orthography&gt;&lt;/native_orthography&gt;</v>
      </c>
      <c r="E40" t="str">
        <f>CONCATENATE("&lt;IPA_transcription&gt;",'Word List'!D39,"&lt;/IPA_transcription&gt;")</f>
        <v>&lt;IPA_transcription&gt;kʼáwáː&lt;/IPA_transcription&gt;</v>
      </c>
      <c r="F40" t="str">
        <f>CONCATENATE("&lt;gloss&gt;",'Word List'!E39,"&lt;/gloss&gt;")</f>
        <v>&lt;gloss&gt;girl’s or woman’s female friend&lt;/gloss&gt;</v>
      </c>
      <c r="G40" t="s">
        <v>3</v>
      </c>
    </row>
    <row r="41" spans="1:7" ht="20.25">
      <c r="A41" t="s">
        <v>2</v>
      </c>
      <c r="B41" t="str">
        <f>CONCATENATE("&lt;entry&gt;",'Word List'!A40,"&lt;/entry&gt;")</f>
        <v>&lt;entry&gt;39&lt;/entry&gt;</v>
      </c>
      <c r="C41" t="str">
        <f>CONCATENATE("&lt;alt_orthography&gt;",'Word List'!C40,"&lt;/alt_orthography&gt;")</f>
        <v>&lt;alt_orthography&gt;lafiya&lt;/alt_orthography&gt;</v>
      </c>
      <c r="D41" t="str">
        <f>CONCATENATE("&lt;native_orthography&gt;",'Word List'!B40,"&lt;/native_orthography&gt;")</f>
        <v>&lt;native_orthography&gt;&lt;/native_orthography&gt;</v>
      </c>
      <c r="E41" t="str">
        <f>CONCATENATE("&lt;IPA_transcription&gt;",'Word List'!D40,"&lt;/IPA_transcription&gt;")</f>
        <v>&lt;IPA_transcription&gt;láːɸíjàˑ&lt;/IPA_transcription&gt;</v>
      </c>
      <c r="F41" t="str">
        <f>CONCATENATE("&lt;gloss&gt;",'Word List'!E40,"&lt;/gloss&gt;")</f>
        <v>&lt;gloss&gt;health&lt;/gloss&gt;</v>
      </c>
      <c r="G41" t="s">
        <v>3</v>
      </c>
    </row>
    <row r="42" spans="1:7" ht="20.25">
      <c r="A42" t="s">
        <v>2</v>
      </c>
      <c r="B42" t="str">
        <f>CONCATENATE("&lt;entry&gt;",'Word List'!A41,"&lt;/entry&gt;")</f>
        <v>&lt;entry&gt;40&lt;/entry&gt;</v>
      </c>
      <c r="C42" t="str">
        <f>CONCATENATE("&lt;alt_orthography&gt;",'Word List'!C41,"&lt;/alt_orthography&gt;")</f>
        <v>&lt;alt_orthography&gt;gwada&lt;/alt_orthography&gt;</v>
      </c>
      <c r="D42" t="str">
        <f>CONCATENATE("&lt;native_orthography&gt;",'Word List'!B41,"&lt;/native_orthography&gt;")</f>
        <v>&lt;native_orthography&gt;&lt;/native_orthography&gt;</v>
      </c>
      <c r="E42" t="str">
        <f>CONCATENATE("&lt;IPA_transcription&gt;",'Word List'!D41,"&lt;/IPA_transcription&gt;")</f>
        <v>&lt;IPA_transcription&gt;ɡwɐ́dàˑ&lt;/IPA_transcription&gt;</v>
      </c>
      <c r="F42" t="str">
        <f>CONCATENATE("&lt;gloss&gt;",'Word List'!E41,"&lt;/gloss&gt;")</f>
        <v>&lt;gloss&gt;show&lt;/gloss&gt;</v>
      </c>
      <c r="G42" t="s">
        <v>3</v>
      </c>
    </row>
    <row r="43" spans="1:7" ht="20.25">
      <c r="A43" t="s">
        <v>2</v>
      </c>
      <c r="B43" t="str">
        <f>CONCATENATE("&lt;entry&gt;",'Word List'!A42,"&lt;/entry&gt;")</f>
        <v>&lt;entry&gt;41&lt;/entry&gt;</v>
      </c>
      <c r="C43" t="str">
        <f>CONCATENATE("&lt;alt_orthography&gt;",'Word List'!C42,"&lt;/alt_orthography&gt;")</f>
        <v>&lt;alt_orthography&gt;gyada&lt;/alt_orthography&gt;</v>
      </c>
      <c r="D43" t="str">
        <f>CONCATENATE("&lt;native_orthography&gt;",'Word List'!B42,"&lt;/native_orthography&gt;")</f>
        <v>&lt;native_orthography&gt;&lt;/native_orthography&gt;</v>
      </c>
      <c r="E43" t="str">
        <f>CONCATENATE("&lt;IPA_transcription&gt;",'Word List'!D42,"&lt;/IPA_transcription&gt;")</f>
        <v>&lt;IPA_transcription&gt;gʲàdáː&lt;/IPA_transcription&gt;</v>
      </c>
      <c r="F43" t="str">
        <f>CONCATENATE("&lt;gloss&gt;",'Word List'!E42,"&lt;/gloss&gt;")</f>
        <v>&lt;gloss&gt;ground nuts&lt;/gloss&gt;</v>
      </c>
      <c r="G43" t="s">
        <v>3</v>
      </c>
    </row>
    <row r="44" spans="1:7" ht="20.25">
      <c r="A44" t="s">
        <v>2</v>
      </c>
      <c r="B44" t="str">
        <f>CONCATENATE("&lt;entry&gt;",'Word List'!A43,"&lt;/entry&gt;")</f>
        <v>&lt;entry&gt;42&lt;/entry&gt;</v>
      </c>
      <c r="C44" t="str">
        <f>CONCATENATE("&lt;alt_orthography&gt;",'Word List'!C43,"&lt;/alt_orthography&gt;")</f>
        <v>&lt;alt_orthography&gt;hira&lt;/alt_orthography&gt;</v>
      </c>
      <c r="D44" t="str">
        <f>CONCATENATE("&lt;native_orthography&gt;",'Word List'!B43,"&lt;/native_orthography&gt;")</f>
        <v>&lt;native_orthography&gt;h&lt;/native_orthography&gt;</v>
      </c>
      <c r="E44" t="str">
        <f>CONCATENATE("&lt;IPA_transcription&gt;",'Word List'!D43,"&lt;/IPA_transcription&gt;")</f>
        <v>&lt;IPA_transcription&gt;híːɾáː&lt;/IPA_transcription&gt;</v>
      </c>
      <c r="F44" t="str">
        <f>CONCATENATE("&lt;gloss&gt;",'Word List'!E43,"&lt;/gloss&gt;")</f>
        <v>&lt;gloss&gt;chatting&lt;/gloss&gt;</v>
      </c>
      <c r="G44" t="s">
        <v>3</v>
      </c>
    </row>
    <row r="45" spans="1:7" ht="20.25">
      <c r="A45" t="s">
        <v>2</v>
      </c>
      <c r="B45" t="str">
        <f>CONCATENATE("&lt;entry&gt;",'Word List'!A44,"&lt;/entry&gt;")</f>
        <v>&lt;entry&gt;43&lt;/entry&gt;</v>
      </c>
      <c r="C45" t="str">
        <f>CONCATENATE("&lt;alt_orthography&gt;",'Word List'!C44,"&lt;/alt_orthography&gt;")</f>
        <v>&lt;alt_orthography&gt;mahauci&lt;/alt_orthography&gt;</v>
      </c>
      <c r="D45" t="str">
        <f>CONCATENATE("&lt;native_orthography&gt;",'Word List'!B44,"&lt;/native_orthography&gt;")</f>
        <v>&lt;native_orthography&gt;&lt;/native_orthography&gt;</v>
      </c>
      <c r="E45" t="str">
        <f>CONCATENATE("&lt;IPA_transcription&gt;",'Word List'!D44,"&lt;/IPA_transcription&gt;")</f>
        <v>&lt;IPA_transcription&gt;máː(h)aùt͡ʃíː&lt;/IPA_transcription&gt;</v>
      </c>
      <c r="F45" t="str">
        <f>CONCATENATE("&lt;gloss&gt;",'Word List'!E44,"&lt;/gloss&gt;")</f>
        <v>&lt;gloss&gt;butcher&lt;/gloss&gt;</v>
      </c>
      <c r="G45" t="s">
        <v>3</v>
      </c>
    </row>
    <row r="46" spans="1:7" ht="20.25">
      <c r="A46" t="s">
        <v>2</v>
      </c>
      <c r="B46" t="str">
        <f>CONCATENATE("&lt;entry&gt;",'Word List'!A45,"&lt;/entry&gt;")</f>
        <v>&lt;entry&gt;44&lt;/entry&gt;</v>
      </c>
      <c r="C46" t="str">
        <f>CONCATENATE("&lt;alt_orthography&gt;",'Word List'!C45,"&lt;/alt_orthography&gt;")</f>
        <v>&lt;alt_orthography&gt;sata&lt;/alt_orthography&gt;</v>
      </c>
      <c r="D46" t="str">
        <f>CONCATENATE("&lt;native_orthography&gt;",'Word List'!B45,"&lt;/native_orthography&gt;")</f>
        <v>&lt;native_orthography&gt;s, z&lt;/native_orthography&gt;</v>
      </c>
      <c r="E46" t="str">
        <f>CONCATENATE("&lt;IPA_transcription&gt;",'Word List'!D45,"&lt;/IPA_transcription&gt;")</f>
        <v>&lt;IPA_transcription&gt;sáːtʰaˑ&lt;/IPA_transcription&gt;</v>
      </c>
      <c r="F46" t="str">
        <f>CONCATENATE("&lt;gloss&gt;",'Word List'!E45,"&lt;/gloss&gt;")</f>
        <v>&lt;gloss&gt;stole&lt;/gloss&gt;</v>
      </c>
      <c r="G46" t="s">
        <v>3</v>
      </c>
    </row>
    <row r="47" spans="1:7" ht="20.25">
      <c r="A47" t="s">
        <v>2</v>
      </c>
      <c r="B47" t="str">
        <f>CONCATENATE("&lt;entry&gt;",'Word List'!A46,"&lt;/entry&gt;")</f>
        <v>&lt;entry&gt;45&lt;/entry&gt;</v>
      </c>
      <c r="C47" t="str">
        <f>CONCATENATE("&lt;alt_orthography&gt;",'Word List'!C46,"&lt;/alt_orthography&gt;")</f>
        <v>&lt;alt_orthography&gt;zata&lt;/alt_orthography&gt;</v>
      </c>
      <c r="D47" t="str">
        <f>CONCATENATE("&lt;native_orthography&gt;",'Word List'!B46,"&lt;/native_orthography&gt;")</f>
        <v>&lt;native_orthography&gt;&lt;/native_orthography&gt;</v>
      </c>
      <c r="E47" t="str">
        <f>CONCATENATE("&lt;IPA_transcription&gt;",'Word List'!D46,"&lt;/IPA_transcription&gt;")</f>
        <v>&lt;IPA_transcription&gt;záːtʰàˑ&lt;/IPA_transcription&gt;</v>
      </c>
      <c r="F47" t="str">
        <f>CONCATENATE("&lt;gloss&gt;",'Word List'!E46,"&lt;/gloss&gt;")</f>
        <v>&lt;gloss&gt;thought&lt;/gloss&gt;</v>
      </c>
      <c r="G47" t="s">
        <v>3</v>
      </c>
    </row>
    <row r="48" spans="1:7" ht="20.25">
      <c r="A48" t="s">
        <v>2</v>
      </c>
      <c r="B48" t="str">
        <f>CONCATENATE("&lt;entry&gt;",'Word List'!A47,"&lt;/entry&gt;")</f>
        <v>&lt;entry&gt;46&lt;/entry&gt;</v>
      </c>
      <c r="C48" t="str">
        <f>CONCATENATE("&lt;alt_orthography&gt;",'Word List'!C47,"&lt;/alt_orthography&gt;")</f>
        <v>&lt;alt_orthography&gt;tilas&lt;/alt_orthography&gt;</v>
      </c>
      <c r="D48" t="str">
        <f>CONCATENATE("&lt;native_orthography&gt;",'Word List'!B47,"&lt;/native_orthography&gt;")</f>
        <v>&lt;native_orthography&gt;&lt;/native_orthography&gt;</v>
      </c>
      <c r="E48" t="str">
        <f>CONCATENATE("&lt;IPA_transcription&gt;",'Word List'!D47,"&lt;/IPA_transcription&gt;")</f>
        <v>&lt;IPA_transcription&gt;tíːləs&lt;/IPA_transcription&gt;</v>
      </c>
      <c r="F48" t="str">
        <f>CONCATENATE("&lt;gloss&gt;",'Word List'!E47,"&lt;/gloss&gt;")</f>
        <v>&lt;gloss&gt;by force&lt;/gloss&gt;</v>
      </c>
      <c r="G48" t="s">
        <v>3</v>
      </c>
    </row>
    <row r="49" spans="1:7" ht="20.25">
      <c r="A49" t="s">
        <v>2</v>
      </c>
      <c r="B49" t="str">
        <f>CONCATENATE("&lt;entry&gt;",'Word List'!A48,"&lt;/entry&gt;")</f>
        <v>&lt;entry&gt;47&lt;/entry&gt;</v>
      </c>
      <c r="C49" t="str">
        <f>CONCATENATE("&lt;alt_orthography&gt;",'Word List'!C48,"&lt;/alt_orthography&gt;")</f>
        <v>&lt;alt_orthography&gt;shawara&lt;/alt_orthography&gt;</v>
      </c>
      <c r="D49" t="str">
        <f>CONCATENATE("&lt;native_orthography&gt;",'Word List'!B48,"&lt;/native_orthography&gt;")</f>
        <v>&lt;native_orthography&gt;&lt;/native_orthography&gt;</v>
      </c>
      <c r="E49" t="str">
        <f>CONCATENATE("&lt;IPA_transcription&gt;",'Word List'!D48,"&lt;/IPA_transcription&gt;")</f>
        <v>&lt;IPA_transcription&gt;ʃáuwáɾà&lt;/IPA_transcription&gt;</v>
      </c>
      <c r="F49" t="str">
        <f>CONCATENATE("&lt;gloss&gt;",'Word List'!E48,"&lt;/gloss&gt;")</f>
        <v>&lt;gloss&gt;advice&lt;/gloss&gt;</v>
      </c>
      <c r="G49" t="s">
        <v>3</v>
      </c>
    </row>
    <row r="50" spans="1:7" ht="20.25">
      <c r="A50" t="s">
        <v>2</v>
      </c>
      <c r="B50" t="str">
        <f>CONCATENATE("&lt;entry&gt;",'Word List'!A49,"&lt;/entry&gt;")</f>
        <v>&lt;entry&gt;48&lt;/entry&gt;</v>
      </c>
      <c r="C50" t="str">
        <f>CONCATENATE("&lt;alt_orthography&gt;",'Word List'!C49,"&lt;/alt_orthography&gt;")</f>
        <v>&lt;alt_orthography&gt;bashi&lt;/alt_orthography&gt;</v>
      </c>
      <c r="D50" t="str">
        <f>CONCATENATE("&lt;native_orthography&gt;",'Word List'!B49,"&lt;/native_orthography&gt;")</f>
        <v>&lt;native_orthography&gt;&lt;/native_orthography&gt;</v>
      </c>
      <c r="E50" t="str">
        <f>CONCATENATE("&lt;IPA_transcription&gt;",'Word List'!D49,"&lt;/IPA_transcription&gt;")</f>
        <v>&lt;IPA_transcription&gt;báːʃiː&lt;/IPA_transcription&gt;</v>
      </c>
      <c r="F50" t="str">
        <f>CONCATENATE("&lt;gloss&gt;",'Word List'!E49,"&lt;/gloss&gt;")</f>
        <v>&lt;gloss&gt;loan&lt;/gloss&gt;</v>
      </c>
      <c r="G50" t="s">
        <v>3</v>
      </c>
    </row>
    <row r="51" spans="1:7" ht="20.25">
      <c r="A51" t="s">
        <v>2</v>
      </c>
      <c r="B51" t="str">
        <f>CONCATENATE("&lt;entry&gt;",'Word List'!A50,"&lt;/entry&gt;")</f>
        <v>&lt;entry&gt;49&lt;/entry&gt;</v>
      </c>
      <c r="C51" t="str">
        <f>CONCATENATE("&lt;alt_orthography&gt;",'Word List'!C50,"&lt;/alt_orthography&gt;")</f>
        <v>&lt;alt_orthography&gt;iyali&lt;/alt_orthography&gt;</v>
      </c>
      <c r="D51" t="str">
        <f>CONCATENATE("&lt;native_orthography&gt;",'Word List'!B50,"&lt;/native_orthography&gt;")</f>
        <v>&lt;native_orthography&gt;a&lt;/native_orthography&gt;</v>
      </c>
      <c r="E51" t="str">
        <f>CONCATENATE("&lt;IPA_transcription&gt;",'Word List'!D50,"&lt;/IPA_transcription&gt;")</f>
        <v>&lt;IPA_transcription&gt;ìːjáːlìˑ&lt;/IPA_transcription&gt;</v>
      </c>
      <c r="F51" t="str">
        <f>CONCATENATE("&lt;gloss&gt;",'Word List'!E50,"&lt;/gloss&gt;")</f>
        <v>&lt;gloss&gt;family&lt;/gloss&gt;</v>
      </c>
      <c r="G51" t="s">
        <v>3</v>
      </c>
    </row>
    <row r="52" spans="1:7" ht="20.25">
      <c r="A52" t="s">
        <v>2</v>
      </c>
      <c r="B52" t="str">
        <f>CONCATENATE("&lt;entry&gt;",'Word List'!A51,"&lt;/entry&gt;")</f>
        <v>&lt;entry&gt;50&lt;/entry&gt;</v>
      </c>
      <c r="C52" t="str">
        <f>CONCATENATE("&lt;alt_orthography&gt;",'Word List'!C51,"&lt;/alt_orthography&gt;")</f>
        <v>&lt;alt_orthography&gt;gari&lt;/alt_orthography&gt;</v>
      </c>
      <c r="D52" t="str">
        <f>CONCATENATE("&lt;native_orthography&gt;",'Word List'!B51,"&lt;/native_orthography&gt;")</f>
        <v>&lt;native_orthography&gt;&lt;/native_orthography&gt;</v>
      </c>
      <c r="E52" t="str">
        <f>CONCATENATE("&lt;IPA_transcription&gt;",'Word List'!D51,"&lt;/IPA_transcription&gt;")</f>
        <v>&lt;IPA_transcription&gt;gàɽíː&lt;/IPA_transcription&gt;</v>
      </c>
      <c r="F52" t="str">
        <f>CONCATENATE("&lt;gloss&gt;",'Word List'!E51,"&lt;/gloss&gt;")</f>
        <v>&lt;gloss&gt;town&lt;/gloss&gt;</v>
      </c>
      <c r="G52" t="s">
        <v>3</v>
      </c>
    </row>
    <row r="53" spans="1:7" ht="20.25">
      <c r="A53" t="s">
        <v>2</v>
      </c>
      <c r="B53" t="str">
        <f>CONCATENATE("&lt;entry&gt;",'Word List'!A52,"&lt;/entry&gt;")</f>
        <v>&lt;entry&gt;51&lt;/entry&gt;</v>
      </c>
      <c r="C53" t="str">
        <f>CONCATENATE("&lt;alt_orthography&gt;",'Word List'!C52,"&lt;/alt_orthography&gt;")</f>
        <v>&lt;alt_orthography&gt;yanzu&lt;/alt_orthography&gt;</v>
      </c>
      <c r="D53" t="str">
        <f>CONCATENATE("&lt;native_orthography&gt;",'Word List'!B52,"&lt;/native_orthography&gt;")</f>
        <v>&lt;native_orthography&gt;&lt;/native_orthography&gt;</v>
      </c>
      <c r="E53" t="str">
        <f>CONCATENATE("&lt;IPA_transcription&gt;",'Word List'!D52,"&lt;/IPA_transcription&gt;")</f>
        <v>&lt;IPA_transcription&gt;ijã̝̀nzúː&lt;/IPA_transcription&gt;</v>
      </c>
      <c r="F53" t="str">
        <f>CONCATENATE("&lt;gloss&gt;",'Word List'!E52,"&lt;/gloss&gt;")</f>
        <v>&lt;gloss&gt;now&lt;/gloss&gt;</v>
      </c>
      <c r="G53" t="s">
        <v>3</v>
      </c>
    </row>
    <row r="54" spans="1:7" ht="20.25">
      <c r="A54" t="s">
        <v>2</v>
      </c>
      <c r="B54" t="str">
        <f>CONCATENATE("&lt;entry&gt;",'Word List'!A53,"&lt;/entry&gt;")</f>
        <v>&lt;entry&gt;52&lt;/entry&gt;</v>
      </c>
      <c r="C54" t="str">
        <f>CONCATENATE("&lt;alt_orthography&gt;",'Word List'!C53,"&lt;/alt_orthography&gt;")</f>
        <v>&lt;alt_orthography&gt;amfani&lt;/alt_orthography&gt;</v>
      </c>
      <c r="D54" t="str">
        <f>CONCATENATE("&lt;native_orthography&gt;",'Word List'!B53,"&lt;/native_orthography&gt;")</f>
        <v>&lt;native_orthography&gt;&lt;/native_orthography&gt;</v>
      </c>
      <c r="E54" t="str">
        <f>CONCATENATE("&lt;IPA_transcription&gt;",'Word List'!D53,"&lt;/IPA_transcription&gt;")</f>
        <v>&lt;IPA_transcription&gt;àmɸàːníː&lt;/IPA_transcription&gt;</v>
      </c>
      <c r="F54" t="str">
        <f>CONCATENATE("&lt;gloss&gt;",'Word List'!E53,"&lt;/gloss&gt;")</f>
        <v>&lt;gloss&gt;usefulness&lt;/gloss&gt;</v>
      </c>
      <c r="G54" t="s">
        <v>3</v>
      </c>
    </row>
    <row r="55" spans="1:7" ht="20.25">
      <c r="A55" t="s">
        <v>2</v>
      </c>
      <c r="B55" t="str">
        <f>CONCATENATE("&lt;entry&gt;",'Word List'!A54,"&lt;/entry&gt;")</f>
        <v>&lt;entry&gt;53&lt;/entry&gt;</v>
      </c>
      <c r="C55" t="str">
        <f>CONCATENATE("&lt;alt_orthography&gt;",'Word List'!C54,"&lt;/alt_orthography&gt;")</f>
        <v>&lt;alt_orthography&gt;shekara&lt;/alt_orthography&gt;</v>
      </c>
      <c r="D55" t="str">
        <f>CONCATENATE("&lt;native_orthography&gt;",'Word List'!B54,"&lt;/native_orthography&gt;")</f>
        <v>&lt;native_orthography&gt;e&lt;/native_orthography&gt;</v>
      </c>
      <c r="E55" t="str">
        <f>CONCATENATE("&lt;IPA_transcription&gt;",'Word List'!D54,"&lt;/IPA_transcription&gt;")</f>
        <v>&lt;IPA_transcription&gt;ʃèːkáɽa&lt;/IPA_transcription&gt;</v>
      </c>
      <c r="F55" t="str">
        <f>CONCATENATE("&lt;gloss&gt;",'Word List'!E54,"&lt;/gloss&gt;")</f>
        <v>&lt;gloss&gt;year&lt;/gloss&gt;</v>
      </c>
      <c r="G55" t="s">
        <v>3</v>
      </c>
    </row>
    <row r="56" spans="1:7" ht="20.25">
      <c r="A56" t="s">
        <v>2</v>
      </c>
      <c r="B56" t="str">
        <f>CONCATENATE("&lt;entry&gt;",'Word List'!A55,"&lt;/entry&gt;")</f>
        <v>&lt;entry&gt;54&lt;/entry&gt;</v>
      </c>
      <c r="C56" t="str">
        <f>CONCATENATE("&lt;alt_orthography&gt;",'Word List'!C55,"&lt;/alt_orthography&gt;")</f>
        <v>&lt;alt_orthography&gt;dafe&lt;/alt_orthography&gt;</v>
      </c>
      <c r="D56" t="str">
        <f>CONCATENATE("&lt;native_orthography&gt;",'Word List'!B55,"&lt;/native_orthography&gt;")</f>
        <v>&lt;native_orthography&gt;&lt;/native_orthography&gt;</v>
      </c>
      <c r="E56" t="str">
        <f>CONCATENATE("&lt;IPA_transcription&gt;",'Word List'!D55,"&lt;/IPA_transcription&gt;")</f>
        <v>&lt;IPA_transcription&gt;ɗʌ́ɸèː&lt;/IPA_transcription&gt;</v>
      </c>
      <c r="F56" t="str">
        <f>CONCATENATE("&lt;gloss&gt;",'Word List'!E55,"&lt;/gloss&gt;")</f>
        <v>&lt;gloss&gt;stuck to&lt;/gloss&gt;</v>
      </c>
      <c r="G56" t="s">
        <v>3</v>
      </c>
    </row>
    <row r="57" spans="1:7" ht="20.25">
      <c r="A57" t="s">
        <v>2</v>
      </c>
      <c r="B57" t="str">
        <f>CONCATENATE("&lt;entry&gt;",'Word List'!A56,"&lt;/entry&gt;")</f>
        <v>&lt;entry&gt;55&lt;/entry&gt;</v>
      </c>
      <c r="C57" t="str">
        <f>CONCATENATE("&lt;alt_orthography&gt;",'Word List'!C56,"&lt;/alt_orthography&gt;")</f>
        <v>&lt;alt_orthography&gt;riba&lt;/alt_orthography&gt;</v>
      </c>
      <c r="D57" t="str">
        <f>CONCATENATE("&lt;native_orthography&gt;",'Word List'!B56,"&lt;/native_orthography&gt;")</f>
        <v>&lt;native_orthography&gt;i&lt;/native_orthography&gt;</v>
      </c>
      <c r="E57" t="str">
        <f>CONCATENATE("&lt;IPA_transcription&gt;",'Word List'!D56,"&lt;/IPA_transcription&gt;")</f>
        <v>&lt;IPA_transcription&gt;ɽíːbàː&lt;/IPA_transcription&gt;</v>
      </c>
      <c r="F57" t="str">
        <f>CONCATENATE("&lt;gloss&gt;",'Word List'!E56,"&lt;/gloss&gt;")</f>
        <v>&lt;gloss&gt;profit&lt;/gloss&gt;</v>
      </c>
      <c r="G57" t="s">
        <v>3</v>
      </c>
    </row>
    <row r="58" spans="1:7" ht="20.25">
      <c r="A58" t="s">
        <v>2</v>
      </c>
      <c r="B58" t="str">
        <f>CONCATENATE("&lt;entry&gt;",'Word List'!A57,"&lt;/entry&gt;")</f>
        <v>&lt;entry&gt;56&lt;/entry&gt;</v>
      </c>
      <c r="C58" t="str">
        <f>CONCATENATE("&lt;alt_orthography&gt;",'Word List'!C57,"&lt;/alt_orthography&gt;")</f>
        <v>&lt;alt_orthography&gt;fita&lt;/alt_orthography&gt;</v>
      </c>
      <c r="D58" t="str">
        <f>CONCATENATE("&lt;native_orthography&gt;",'Word List'!B57,"&lt;/native_orthography&gt;")</f>
        <v>&lt;native_orthography&gt;&lt;/native_orthography&gt;</v>
      </c>
      <c r="E58" t="str">
        <f>CONCATENATE("&lt;IPA_transcription&gt;",'Word List'!D57,"&lt;/IPA_transcription&gt;")</f>
        <v>&lt;IPA_transcription&gt;ɸɪ̀tʰáː&lt;/IPA_transcription&gt;</v>
      </c>
      <c r="F58" t="str">
        <f>CONCATENATE("&lt;gloss&gt;",'Word List'!E57,"&lt;/gloss&gt;")</f>
        <v>&lt;gloss&gt;go out&lt;/gloss&gt;</v>
      </c>
      <c r="G58" t="s">
        <v>3</v>
      </c>
    </row>
    <row r="59" spans="1:7" ht="20.25">
      <c r="A59" t="s">
        <v>2</v>
      </c>
      <c r="B59" t="str">
        <f>CONCATENATE("&lt;entry&gt;",'Word List'!A58,"&lt;/entry&gt;")</f>
        <v>&lt;entry&gt;57&lt;/entry&gt;</v>
      </c>
      <c r="C59" t="str">
        <f>CONCATENATE("&lt;alt_orthography&gt;",'Word List'!C58,"&lt;/alt_orthography&gt;")</f>
        <v>&lt;alt_orthography&gt;goshi&lt;/alt_orthography&gt;</v>
      </c>
      <c r="D59" t="str">
        <f>CONCATENATE("&lt;native_orthography&gt;",'Word List'!B58,"&lt;/native_orthography&gt;")</f>
        <v>&lt;native_orthography&gt;o&lt;/native_orthography&gt;</v>
      </c>
      <c r="E59" t="str">
        <f>CONCATENATE("&lt;IPA_transcription&gt;",'Word List'!D58,"&lt;/IPA_transcription&gt;")</f>
        <v>&lt;IPA_transcription&gt;ɡò̞ːʃíː&lt;/IPA_transcription&gt;</v>
      </c>
      <c r="F59" t="str">
        <f>CONCATENATE("&lt;gloss&gt;",'Word List'!E58,"&lt;/gloss&gt;")</f>
        <v>&lt;gloss&gt;forehead&lt;/gloss&gt;</v>
      </c>
      <c r="G59" t="s">
        <v>3</v>
      </c>
    </row>
    <row r="60" spans="1:7" ht="20.25">
      <c r="A60" t="s">
        <v>2</v>
      </c>
      <c r="B60" t="str">
        <f>CONCATENATE("&lt;entry&gt;",'Word List'!A59,"&lt;/entry&gt;")</f>
        <v>&lt;entry&gt;58&lt;/entry&gt;</v>
      </c>
      <c r="C60" t="str">
        <f>CONCATENATE("&lt;alt_orthography&gt;",'Word List'!C59,"&lt;/alt_orthography&gt;")</f>
        <v>&lt;alt_orthography&gt;kuburo&lt;/alt_orthography&gt;</v>
      </c>
      <c r="D60" t="str">
        <f>CONCATENATE("&lt;native_orthography&gt;",'Word List'!B59,"&lt;/native_orthography&gt;")</f>
        <v>&lt;native_orthography&gt;&lt;/native_orthography&gt;</v>
      </c>
      <c r="E60" t="str">
        <f>CONCATENATE("&lt;IPA_transcription&gt;",'Word List'!D59,"&lt;/IPA_transcription&gt;")</f>
        <v>&lt;IPA_transcription&gt;kù̞búɽó̞ː&lt;/IPA_transcription&gt;</v>
      </c>
      <c r="F60" t="str">
        <f>CONCATENATE("&lt;gloss&gt;",'Word List'!E59,"&lt;/gloss&gt;")</f>
        <v>&lt;gloss&gt;musical instrument&lt;/gloss&gt;</v>
      </c>
      <c r="G60" t="s">
        <v>3</v>
      </c>
    </row>
    <row r="61" spans="1:7" ht="20.25">
      <c r="A61" t="s">
        <v>2</v>
      </c>
      <c r="B61" t="str">
        <f>CONCATENATE("&lt;entry&gt;",'Word List'!A60,"&lt;/entry&gt;")</f>
        <v>&lt;entry&gt;59&lt;/entry&gt;</v>
      </c>
      <c r="C61" t="str">
        <f>CONCATENATE("&lt;alt_orthography&gt;",'Word List'!C60,"&lt;/alt_orthography&gt;")</f>
        <v>&lt;alt_orthography&gt;bukata&lt;/alt_orthography&gt;</v>
      </c>
      <c r="D61" t="str">
        <f>CONCATENATE("&lt;native_orthography&gt;",'Word List'!B60,"&lt;/native_orthography&gt;")</f>
        <v>&lt;native_orthography&gt;u&lt;/native_orthography&gt;</v>
      </c>
      <c r="E61" t="str">
        <f>CONCATENATE("&lt;IPA_transcription&gt;",'Word List'!D60,"&lt;/IPA_transcription&gt;")</f>
        <v>&lt;IPA_transcription&gt;bə̀káːtʰàː&lt;/IPA_transcription&gt;</v>
      </c>
      <c r="F61" t="str">
        <f>CONCATENATE("&lt;gloss&gt;",'Word List'!E60,"&lt;/gloss&gt;")</f>
        <v>&lt;gloss&gt;need&lt;/gloss&gt;</v>
      </c>
      <c r="G61" t="s">
        <v>3</v>
      </c>
    </row>
    <row r="62" spans="1:7" ht="20.25">
      <c r="A62" t="s">
        <v>2</v>
      </c>
      <c r="B62" t="str">
        <f>CONCATENATE("&lt;entry&gt;",'Word List'!A61,"&lt;/entry&gt;")</f>
        <v>&lt;entry&gt;60&lt;/entry&gt;</v>
      </c>
      <c r="C62" t="str">
        <f>CONCATENATE("&lt;alt_orthography&gt;",'Word List'!C61,"&lt;/alt_orthography&gt;")</f>
        <v>&lt;alt_orthography&gt;kunya&lt;/alt_orthography&gt;</v>
      </c>
      <c r="D62" t="str">
        <f>CONCATENATE("&lt;native_orthography&gt;",'Word List'!B61,"&lt;/native_orthography&gt;")</f>
        <v>&lt;native_orthography&gt;&lt;/native_orthography&gt;</v>
      </c>
      <c r="E62" t="str">
        <f>CONCATENATE("&lt;IPA_transcription&gt;",'Word List'!D61,"&lt;/IPA_transcription&gt;")</f>
        <v>&lt;IPA_transcription&gt;kúnjàː&lt;/IPA_transcription&gt;</v>
      </c>
      <c r="F62" t="str">
        <f>CONCATENATE("&lt;gloss&gt;",'Word List'!E61,"&lt;/gloss&gt;")</f>
        <v>&lt;gloss&gt;shame&lt;/gloss&gt;</v>
      </c>
      <c r="G62" t="s">
        <v>3</v>
      </c>
    </row>
    <row r="63" spans="1:7" ht="20.25">
      <c r="A63" t="s">
        <v>2</v>
      </c>
      <c r="B63" t="str">
        <f>CONCATENATE("&lt;entry&gt;",'Word List'!A62,"&lt;/entry&gt;")</f>
        <v>&lt;entry&gt;61&lt;/entry&gt;</v>
      </c>
      <c r="C63" t="str">
        <f>CONCATENATE("&lt;alt_orthography&gt;",'Word List'!C62,"&lt;/alt_orthography&gt;")</f>
        <v>&lt;alt_orthography&gt;aiki&lt;/alt_orthography&gt;</v>
      </c>
      <c r="D63" t="str">
        <f>CONCATENATE("&lt;native_orthography&gt;",'Word List'!B62,"&lt;/native_orthography&gt;")</f>
        <v>&lt;native_orthography&gt;ai&lt;/native_orthography&gt;</v>
      </c>
      <c r="E63" t="str">
        <f>CONCATENATE("&lt;IPA_transcription&gt;",'Word List'!D62,"&lt;/IPA_transcription&gt;")</f>
        <v>&lt;IPA_transcription&gt;aíkiː&lt;/IPA_transcription&gt;</v>
      </c>
      <c r="F63" t="str">
        <f>CONCATENATE("&lt;gloss&gt;",'Word List'!E62,"&lt;/gloss&gt;")</f>
        <v>&lt;gloss&gt;work&lt;/gloss&gt;</v>
      </c>
      <c r="G63" t="s">
        <v>3</v>
      </c>
    </row>
    <row r="64" spans="1:7" ht="20.25">
      <c r="A64" t="s">
        <v>2</v>
      </c>
      <c r="B64" t="str">
        <f>CONCATENATE("&lt;entry&gt;",'Word List'!A63,"&lt;/entry&gt;")</f>
        <v>&lt;entry&gt;62&lt;/entry&gt;</v>
      </c>
      <c r="C64" t="str">
        <f>CONCATENATE("&lt;alt_orthography&gt;",'Word List'!C63,"&lt;/alt_orthography&gt;")</f>
        <v>&lt;alt_orthography&gt;sosai&lt;/alt_orthography&gt;</v>
      </c>
      <c r="D64" t="str">
        <f>CONCATENATE("&lt;native_orthography&gt;",'Word List'!B63,"&lt;/native_orthography&gt;")</f>
        <v>&lt;native_orthography&gt;&lt;/native_orthography&gt;</v>
      </c>
      <c r="E64" t="str">
        <f>CONCATENATE("&lt;IPA_transcription&gt;",'Word List'!D63,"&lt;/IPA_transcription&gt;")</f>
        <v>&lt;IPA_transcription&gt;sʷòseíʲ&lt;/IPA_transcription&gt;</v>
      </c>
      <c r="F64" t="str">
        <f>CONCATENATE("&lt;gloss&gt;",'Word List'!E63,"&lt;/gloss&gt;")</f>
        <v>&lt;gloss&gt;straight&lt;/gloss&gt;</v>
      </c>
      <c r="G64" t="s">
        <v>3</v>
      </c>
    </row>
    <row r="65" spans="1:7" ht="20.25">
      <c r="A65" t="s">
        <v>2</v>
      </c>
      <c r="B65" t="str">
        <f>CONCATENATE("&lt;entry&gt;",'Word List'!A64,"&lt;/entry&gt;")</f>
        <v>&lt;entry&gt;63&lt;/entry&gt;</v>
      </c>
      <c r="C65" t="str">
        <f>CONCATENATE("&lt;alt_orthography&gt;",'Word List'!C64,"&lt;/alt_orthography&gt;")</f>
        <v>&lt;alt_orthography&gt;akwai&lt;/alt_orthography&gt;</v>
      </c>
      <c r="D65" t="str">
        <f>CONCATENATE("&lt;native_orthography&gt;",'Word List'!B64,"&lt;/native_orthography&gt;")</f>
        <v>&lt;native_orthography&gt;&lt;/native_orthography&gt;</v>
      </c>
      <c r="E65" t="str">
        <f>CONCATENATE("&lt;IPA_transcription&gt;",'Word List'!D64,"&lt;/IPA_transcription&gt;")</f>
        <v>&lt;IPA_transcription&gt;àkwéi&lt;/IPA_transcription&gt;</v>
      </c>
      <c r="F65" t="str">
        <f>CONCATENATE("&lt;gloss&gt;",'Word List'!E64,"&lt;/gloss&gt;")</f>
        <v>&lt;gloss&gt;egg&lt;/gloss&gt;</v>
      </c>
      <c r="G65" t="s">
        <v>3</v>
      </c>
    </row>
    <row r="66" spans="1:7" ht="20.25">
      <c r="A66" t="s">
        <v>2</v>
      </c>
      <c r="B66" t="str">
        <f>CONCATENATE("&lt;entry&gt;",'Word List'!A65,"&lt;/entry&gt;")</f>
        <v>&lt;entry&gt;64&lt;/entry&gt;</v>
      </c>
      <c r="C66" t="str">
        <f>CONCATENATE("&lt;alt_orthography&gt;",'Word List'!C65,"&lt;/alt_orthography&gt;")</f>
        <v>&lt;alt_orthography&gt;kyauta&lt;/alt_orthography&gt;</v>
      </c>
      <c r="D66" t="str">
        <f>CONCATENATE("&lt;native_orthography&gt;",'Word List'!B65,"&lt;/native_orthography&gt;")</f>
        <v>&lt;native_orthography&gt;au&lt;/native_orthography&gt;</v>
      </c>
      <c r="E66" t="str">
        <f>CONCATENATE("&lt;IPA_transcription&gt;",'Word List'!D65,"&lt;/IPA_transcription&gt;")</f>
        <v>&lt;IPA_transcription&gt;kʲaùtʰáː&lt;/IPA_transcription&gt;</v>
      </c>
      <c r="F66" t="str">
        <f>CONCATENATE("&lt;gloss&gt;",'Word List'!E65,"&lt;/gloss&gt;")</f>
        <v>&lt;gloss&gt;present (gift)&lt;/gloss&gt;</v>
      </c>
      <c r="G66" t="s">
        <v>3</v>
      </c>
    </row>
    <row r="67" spans="1:7" ht="20.25">
      <c r="A67" t="s">
        <v>2</v>
      </c>
      <c r="B67" t="str">
        <f>CONCATENATE("&lt;entry&gt;",'Word List'!A66,"&lt;/entry&gt;")</f>
        <v>&lt;entry&gt;65&lt;/entry&gt;</v>
      </c>
      <c r="C67" t="str">
        <f>CONCATENATE("&lt;alt_orthography&gt;",'Word List'!C66,"&lt;/alt_orthography&gt;")</f>
        <v>&lt;alt_orthography&gt;bata&lt;/alt_orthography&gt;</v>
      </c>
      <c r="D67" t="str">
        <f>CONCATENATE("&lt;native_orthography&gt;",'Word List'!B66,"&lt;/native_orthography&gt;")</f>
        <v>&lt;native_orthography&gt;assimilation&lt;/native_orthography&gt;</v>
      </c>
      <c r="E67" t="str">
        <f>CONCATENATE("&lt;IPA_transcription&gt;",'Word List'!D66,"&lt;/IPA_transcription&gt;")</f>
        <v>&lt;IPA_transcription&gt;báːtʰàː&lt;/IPA_transcription&gt;</v>
      </c>
      <c r="F67" t="str">
        <f>CONCATENATE("&lt;gloss&gt;",'Word List'!E66,"&lt;/gloss&gt;")</f>
        <v>&lt;gloss&gt;disappear&lt;/gloss&gt;</v>
      </c>
      <c r="G67" t="s">
        <v>3</v>
      </c>
    </row>
    <row r="68" spans="1:7" ht="20.25">
      <c r="A68" t="s">
        <v>2</v>
      </c>
      <c r="B68" t="str">
        <f>CONCATENATE("&lt;entry&gt;",'Word List'!A67,"&lt;/entry&gt;")</f>
        <v>&lt;entry&gt;66&lt;/entry&gt;</v>
      </c>
      <c r="C68" t="str">
        <f>CONCATENATE("&lt;alt_orthography&gt;",'Word List'!C67,"&lt;/alt_orthography&gt;")</f>
        <v>&lt;alt_orthography&gt;bace&lt;/alt_orthography&gt;</v>
      </c>
      <c r="D68" t="str">
        <f>CONCATENATE("&lt;native_orthography&gt;",'Word List'!B67,"&lt;/native_orthography&gt;")</f>
        <v>&lt;native_orthography&gt;&lt;/native_orthography&gt;</v>
      </c>
      <c r="E68" t="str">
        <f>CONCATENATE("&lt;IPA_transcription&gt;",'Word List'!D67,"&lt;/IPA_transcription&gt;")</f>
        <v>&lt;IPA_transcription&gt;bʌ́t͡ʃèː&lt;/IPA_transcription&gt;</v>
      </c>
      <c r="F68" t="str">
        <f>CONCATENATE("&lt;gloss&gt;",'Word List'!E67,"&lt;/gloss&gt;")</f>
        <v>&lt;gloss&gt;disappear (objective form)&lt;/gloss&gt;</v>
      </c>
      <c r="G68" t="s">
        <v>3</v>
      </c>
    </row>
    <row r="69" spans="1:7" ht="20.25">
      <c r="A69" t="s">
        <v>2</v>
      </c>
      <c r="B69" t="str">
        <f>CONCATENATE("&lt;entry&gt;",'Word List'!A68,"&lt;/entry&gt;")</f>
        <v>&lt;entry&gt;67&lt;/entry&gt;</v>
      </c>
      <c r="C69" t="str">
        <f>CONCATENATE("&lt;alt_orthography&gt;",'Word List'!C68,"&lt;/alt_orthography&gt;")</f>
        <v>&lt;alt_orthography&gt;gwada&lt;/alt_orthography&gt;</v>
      </c>
      <c r="D69" t="str">
        <f>CONCATENATE("&lt;native_orthography&gt;",'Word List'!B68,"&lt;/native_orthography&gt;")</f>
        <v>&lt;native_orthography&gt;&lt;/native_orthography&gt;</v>
      </c>
      <c r="E69" t="str">
        <f>CONCATENATE("&lt;IPA_transcription&gt;",'Word List'!D68,"&lt;/IPA_transcription&gt;")</f>
        <v>&lt;IPA_transcription&gt;ɡʷáːdàː&lt;/IPA_transcription&gt;</v>
      </c>
      <c r="F69" t="str">
        <f>CONCATENATE("&lt;gloss&gt;",'Word List'!E68,"&lt;/gloss&gt;")</f>
        <v>&lt;gloss&gt;measure&lt;/gloss&gt;</v>
      </c>
      <c r="G69" t="s">
        <v>3</v>
      </c>
    </row>
    <row r="70" spans="1:7" ht="20.25">
      <c r="A70" t="s">
        <v>2</v>
      </c>
      <c r="B70" t="str">
        <f>CONCATENATE("&lt;entry&gt;",'Word List'!A69,"&lt;/entry&gt;")</f>
        <v>&lt;entry&gt;68&lt;/entry&gt;</v>
      </c>
      <c r="C70" t="str">
        <f>CONCATENATE("&lt;alt_orthography&gt;",'Word List'!C69,"&lt;/alt_orthography&gt;")</f>
        <v>&lt;alt_orthography&gt;gwaje&lt;/alt_orthography&gt;</v>
      </c>
      <c r="D70" t="str">
        <f>CONCATENATE("&lt;native_orthography&gt;",'Word List'!B69,"&lt;/native_orthography&gt;")</f>
        <v>&lt;native_orthography&gt;&lt;/native_orthography&gt;</v>
      </c>
      <c r="E70" t="str">
        <f>CONCATENATE("&lt;IPA_transcription&gt;",'Word List'!D69,"&lt;/IPA_transcription&gt;")</f>
        <v>&lt;IPA_transcription&gt;ɡwʌ́d͡ʒèː&lt;/IPA_transcription&gt;</v>
      </c>
      <c r="F70" t="str">
        <f>CONCATENATE("&lt;gloss&gt;",'Word List'!E69,"&lt;/gloss&gt;")</f>
        <v>&lt;gloss&gt;measure (objective form)&lt;/gloss&gt;</v>
      </c>
      <c r="G70" t="s">
        <v>3</v>
      </c>
    </row>
    <row r="71" spans="1:7" ht="20.25">
      <c r="A71" t="s">
        <v>2</v>
      </c>
      <c r="B71" t="str">
        <f>CONCATENATE("&lt;entry&gt;",'Word List'!A70,"&lt;/entry&gt;")</f>
        <v>&lt;entry&gt;69&lt;/entry&gt;</v>
      </c>
      <c r="C71" t="str">
        <f>CONCATENATE("&lt;alt_orthography&gt;",'Word List'!C70,"&lt;/alt_orthography&gt;")</f>
        <v>&lt;alt_orthography&gt;Hausa&lt;/alt_orthography&gt;</v>
      </c>
      <c r="D71" t="str">
        <f>CONCATENATE("&lt;native_orthography&gt;",'Word List'!B70,"&lt;/native_orthography&gt;")</f>
        <v>&lt;native_orthography&gt;&lt;/native_orthography&gt;</v>
      </c>
      <c r="E71" t="str">
        <f>CONCATENATE("&lt;IPA_transcription&gt;",'Word List'!D70,"&lt;/IPA_transcription&gt;")</f>
        <v>&lt;IPA_transcription&gt;haúsáː&lt;/IPA_transcription&gt;</v>
      </c>
      <c r="F71" t="str">
        <f>CONCATENATE("&lt;gloss&gt;",'Word List'!E70,"&lt;/gloss&gt;")</f>
        <v>&lt;gloss&gt;language&lt;/gloss&gt;</v>
      </c>
      <c r="G71" t="s">
        <v>3</v>
      </c>
    </row>
    <row r="72" spans="1:7" ht="20.25">
      <c r="A72" t="s">
        <v>2</v>
      </c>
      <c r="B72" t="str">
        <f>CONCATENATE("&lt;entry&gt;",'Word List'!A71,"&lt;/entry&gt;")</f>
        <v>&lt;entry&gt;70&lt;/entry&gt;</v>
      </c>
      <c r="C72" t="str">
        <f>CONCATENATE("&lt;alt_orthography&gt;",'Word List'!C71,"&lt;/alt_orthography&gt;")</f>
        <v>&lt;alt_orthography&gt;bahaushe&lt;/alt_orthography&gt;</v>
      </c>
      <c r="D72" t="str">
        <f>CONCATENATE("&lt;native_orthography&gt;",'Word List'!B71,"&lt;/native_orthography&gt;")</f>
        <v>&lt;native_orthography&gt;&lt;/native_orthography&gt;</v>
      </c>
      <c r="E72" t="str">
        <f>CONCATENATE("&lt;IPA_transcription&gt;",'Word List'!D71,"&lt;/IPA_transcription&gt;")</f>
        <v>&lt;IPA_transcription&gt;bɐ̀háuʃèˑ&lt;/IPA_transcription&gt;</v>
      </c>
      <c r="F72" t="str">
        <f>CONCATENATE("&lt;gloss&gt;",'Word List'!E71,"&lt;/gloss&gt;")</f>
        <v>&lt;gloss&gt;Hausa person&lt;/gloss&gt;</v>
      </c>
      <c r="G72" t="s">
        <v>3</v>
      </c>
    </row>
    <row r="73" spans="1:7" ht="20.25">
      <c r="A73" t="s">
        <v>2</v>
      </c>
      <c r="B73" t="str">
        <f>CONCATENATE("&lt;entry&gt;",'Word List'!A72,"&lt;/entry&gt;")</f>
        <v>&lt;entry&gt;71&lt;/entry&gt;</v>
      </c>
      <c r="C73" t="str">
        <f>CONCATENATE("&lt;alt_orthography&gt;",'Word List'!C72,"&lt;/alt_orthography&gt;")</f>
        <v>&lt;alt_orthography&gt;kaza&lt;/alt_orthography&gt;</v>
      </c>
      <c r="D73" t="str">
        <f>CONCATENATE("&lt;native_orthography&gt;",'Word List'!B72,"&lt;/native_orthography&gt;")</f>
        <v>&lt;native_orthography&gt;&lt;/native_orthography&gt;</v>
      </c>
      <c r="E73" t="str">
        <f>CONCATENATE("&lt;IPA_transcription&gt;",'Word List'!D72,"&lt;/IPA_transcription&gt;")</f>
        <v>&lt;IPA_transcription&gt;kàːzáː&lt;/IPA_transcription&gt;</v>
      </c>
      <c r="F73" t="str">
        <f>CONCATENATE("&lt;gloss&gt;",'Word List'!E72,"&lt;/gloss&gt;")</f>
        <v>&lt;gloss&gt;chicken&lt;/gloss&gt;</v>
      </c>
      <c r="G73" t="s">
        <v>3</v>
      </c>
    </row>
    <row r="74" spans="1:7" ht="20.25">
      <c r="A74" t="s">
        <v>2</v>
      </c>
      <c r="B74" t="str">
        <f>CONCATENATE("&lt;entry&gt;",'Word List'!A73,"&lt;/entry&gt;")</f>
        <v>&lt;entry&gt;72&lt;/entry&gt;</v>
      </c>
      <c r="C74" t="str">
        <f>CONCATENATE("&lt;alt_orthography&gt;",'Word List'!C73,"&lt;/alt_orthography&gt;")</f>
        <v>&lt;alt_orthography&gt;kaji&lt;/alt_orthography&gt;</v>
      </c>
      <c r="D74" t="str">
        <f>CONCATENATE("&lt;native_orthography&gt;",'Word List'!B73,"&lt;/native_orthography&gt;")</f>
        <v>&lt;native_orthography&gt;&lt;/native_orthography&gt;</v>
      </c>
      <c r="E74" t="str">
        <f>CONCATENATE("&lt;IPA_transcription&gt;",'Word List'!D73,"&lt;/IPA_transcription&gt;")</f>
        <v>&lt;IPA_transcription&gt;kɐ̀ːd͡ʒíː&lt;/IPA_transcription&gt;</v>
      </c>
      <c r="F74" t="str">
        <f>CONCATENATE("&lt;gloss&gt;",'Word List'!E73,"&lt;/gloss&gt;")</f>
        <v>&lt;gloss&gt;chickens&lt;/gloss&gt;</v>
      </c>
      <c r="G74" t="s">
        <v>3</v>
      </c>
    </row>
    <row r="75" spans="1:7" ht="20.25">
      <c r="A75" t="s">
        <v>2</v>
      </c>
      <c r="B75" t="str">
        <f>CONCATENATE("&lt;entry&gt;",'Word List'!A74,"&lt;/entry&gt;")</f>
        <v>&lt;entry&gt;73&lt;/entry&gt;</v>
      </c>
      <c r="C75" t="str">
        <f>CONCATENATE("&lt;alt_orthography&gt;",'Word List'!C74,"&lt;/alt_orthography&gt;")</f>
        <v>&lt;alt_orthography&gt;abin mamaki&lt;/alt_orthography&gt;</v>
      </c>
      <c r="D75" t="str">
        <f>CONCATENATE("&lt;native_orthography&gt;",'Word List'!B74,"&lt;/native_orthography&gt;")</f>
        <v>&lt;native_orthography&gt;&lt;/native_orthography&gt;</v>
      </c>
      <c r="E75" t="str">
        <f>CONCATENATE("&lt;IPA_transcription&gt;",'Word List'!D74,"&lt;/IPA_transcription&gt;")</f>
        <v>&lt;IPA_transcription&gt;àbɪ́n mɐ̀máːkiˑ&lt;/IPA_transcription&gt;</v>
      </c>
      <c r="F75" t="str">
        <f>CONCATENATE("&lt;gloss&gt;",'Word List'!E74,"&lt;/gloss&gt;")</f>
        <v>&lt;gloss&gt;&lt;/gloss&gt;</v>
      </c>
      <c r="G75" t="s">
        <v>3</v>
      </c>
    </row>
    <row r="76" spans="1:7" ht="20.25">
      <c r="A76" t="s">
        <v>2</v>
      </c>
      <c r="B76" t="str">
        <f>CONCATENATE("&lt;entry&gt;",'Word List'!A75,"&lt;/entry&gt;")</f>
        <v>&lt;entry&gt;74&lt;/entry&gt;</v>
      </c>
      <c r="C76" t="str">
        <f>CONCATENATE("&lt;alt_orthography&gt;",'Word List'!C75,"&lt;/alt_orthography&gt;")</f>
        <v>&lt;alt_orthography&gt;abim mamaki&lt;/alt_orthography&gt;</v>
      </c>
      <c r="D76" t="str">
        <f>CONCATENATE("&lt;native_orthography&gt;",'Word List'!B75,"&lt;/native_orthography&gt;")</f>
        <v>&lt;native_orthography&gt;&lt;/native_orthography&gt;</v>
      </c>
      <c r="E76" t="str">
        <f>CONCATENATE("&lt;IPA_transcription&gt;",'Word List'!D75,"&lt;/IPA_transcription&gt;")</f>
        <v>&lt;IPA_transcription&gt;àbɪ́m mɐmáːkìˑ&lt;/IPA_transcription&gt;</v>
      </c>
      <c r="F76" t="str">
        <f>CONCATENATE("&lt;gloss&gt;",'Word List'!E75,"&lt;/gloss&gt;")</f>
        <v>&lt;gloss&gt;&lt;/gloss&gt;</v>
      </c>
      <c r="G76" t="s">
        <v>3</v>
      </c>
    </row>
    <row r="77" spans="1:7" ht="20.25">
      <c r="A77" t="s">
        <v>2</v>
      </c>
      <c r="B77" t="str">
        <f>CONCATENATE("&lt;entry&gt;",'Word List'!A76,"&lt;/entry&gt;")</f>
        <v>&lt;entry&gt;75&lt;/entry&gt;</v>
      </c>
      <c r="C77" t="str">
        <f>CONCATENATE("&lt;alt_orthography&gt;",'Word List'!C76,"&lt;/alt_orthography&gt;")</f>
        <v>&lt;alt_orthography&gt;rigar sarki&lt;/alt_orthography&gt;</v>
      </c>
      <c r="D77" t="str">
        <f>CONCATENATE("&lt;native_orthography&gt;",'Word List'!B76,"&lt;/native_orthography&gt;")</f>
        <v>&lt;native_orthography&gt;&lt;/native_orthography&gt;</v>
      </c>
      <c r="E77" t="str">
        <f>CONCATENATE("&lt;IPA_transcription&gt;",'Word List'!D76,"&lt;/IPA_transcription&gt;")</f>
        <v>&lt;IPA_transcription&gt;ɽìːɡár sáɾkʲíː&lt;/IPA_transcription&gt;</v>
      </c>
      <c r="F77" t="str">
        <f>CONCATENATE("&lt;gloss&gt;",'Word List'!E76,"&lt;/gloss&gt;")</f>
        <v>&lt;gloss&gt;&lt;/gloss&gt;</v>
      </c>
      <c r="G77" t="s">
        <v>3</v>
      </c>
    </row>
    <row r="78" spans="1:7" ht="20.25">
      <c r="A78" t="s">
        <v>2</v>
      </c>
      <c r="B78" t="str">
        <f>CONCATENATE("&lt;entry&gt;",'Word List'!A77,"&lt;/entry&gt;")</f>
        <v>&lt;entry&gt;76&lt;/entry&gt;</v>
      </c>
      <c r="C78" t="str">
        <f>CONCATENATE("&lt;alt_orthography&gt;",'Word List'!C77,"&lt;/alt_orthography&gt;")</f>
        <v>&lt;alt_orthography&gt;rigas sarki&lt;/alt_orthography&gt;</v>
      </c>
      <c r="D78" t="str">
        <f>CONCATENATE("&lt;native_orthography&gt;",'Word List'!B77,"&lt;/native_orthography&gt;")</f>
        <v>&lt;native_orthography&gt;&lt;/native_orthography&gt;</v>
      </c>
      <c r="E78" t="str">
        <f>CONCATENATE("&lt;IPA_transcription&gt;",'Word List'!D77,"&lt;/IPA_transcription&gt;")</f>
        <v>&lt;IPA_transcription&gt;ɽìːɡás sáɾkʲíː&lt;/IPA_transcription&gt;</v>
      </c>
      <c r="F78" t="str">
        <f>CONCATENATE("&lt;gloss&gt;",'Word List'!E77,"&lt;/gloss&gt;")</f>
        <v>&lt;gloss&gt;&lt;/gloss&gt;</v>
      </c>
      <c r="G78" t="s">
        <v>3</v>
      </c>
    </row>
    <row r="79" spans="1:7" ht="20.25">
      <c r="A79" t="s">
        <v>2</v>
      </c>
      <c r="B79" t="str">
        <f>CONCATENATE("&lt;entry&gt;",'Word List'!A78,"&lt;/entry&gt;")</f>
        <v>&lt;entry&gt;77&lt;/entry&gt;</v>
      </c>
      <c r="C79" t="str">
        <f>CONCATENATE("&lt;alt_orthography&gt;",'Word List'!C78,"&lt;/alt_orthography&gt;")</f>
        <v>&lt;alt_orthography&gt;buga&lt;/alt_orthography&gt;</v>
      </c>
      <c r="D79" t="str">
        <f>CONCATENATE("&lt;native_orthography&gt;",'Word List'!B78,"&lt;/native_orthography&gt;")</f>
        <v>&lt;native_orthography&gt;&lt;/native_orthography&gt;</v>
      </c>
      <c r="E79" t="str">
        <f>CONCATENATE("&lt;IPA_transcription&gt;",'Word List'!D78,"&lt;/IPA_transcription&gt;")</f>
        <v>&lt;IPA_transcription&gt;bù̞ɡá&lt;/IPA_transcription&gt;</v>
      </c>
      <c r="F79" t="str">
        <f>CONCATENATE("&lt;gloss&gt;",'Word List'!E78,"&lt;/gloss&gt;")</f>
        <v>&lt;gloss&gt;beat&lt;/gloss&gt;</v>
      </c>
      <c r="G79" t="s">
        <v>3</v>
      </c>
    </row>
    <row r="80" spans="1:7" ht="20.25">
      <c r="A80" t="s">
        <v>2</v>
      </c>
      <c r="B80" t="str">
        <f>CONCATENATE("&lt;entry&gt;",'Word List'!A79,"&lt;/entry&gt;")</f>
        <v>&lt;entry&gt;78&lt;/entry&gt;</v>
      </c>
      <c r="C80" t="str">
        <f>CONCATENATE("&lt;alt_orthography&gt;",'Word List'!C79,"&lt;/alt_orthography&gt;")</f>
        <v>&lt;alt_orthography&gt;bubbuga&lt;/alt_orthography&gt;</v>
      </c>
      <c r="D80" t="str">
        <f>CONCATENATE("&lt;native_orthography&gt;",'Word List'!B79,"&lt;/native_orthography&gt;")</f>
        <v>&lt;native_orthography&gt;&lt;/native_orthography&gt;</v>
      </c>
      <c r="E80" t="str">
        <f>CONCATENATE("&lt;IPA_transcription&gt;",'Word List'!D79,"&lt;/IPA_transcription&gt;")</f>
        <v>&lt;IPA_transcription&gt;bù̞bbù̞ɡáː&lt;/IPA_transcription&gt;</v>
      </c>
      <c r="F80" t="str">
        <f>CONCATENATE("&lt;gloss&gt;",'Word List'!E79,"&lt;/gloss&gt;")</f>
        <v>&lt;gloss&gt;beat repeatedly&lt;/gloss&gt;</v>
      </c>
      <c r="G80" t="s">
        <v>3</v>
      </c>
    </row>
    <row r="81" spans="1:7" ht="20.25">
      <c r="A81" t="s">
        <v>2</v>
      </c>
      <c r="B81" t="str">
        <f>CONCATENATE("&lt;entry&gt;",'Word List'!A80,"&lt;/entry&gt;")</f>
        <v>&lt;entry&gt;79&lt;/entry&gt;</v>
      </c>
      <c r="C81" t="str">
        <f>CONCATENATE("&lt;alt_orthography&gt;",'Word List'!C80,"&lt;/alt_orthography&gt;")</f>
        <v>&lt;alt_orthography&gt;kama&lt;/alt_orthography&gt;</v>
      </c>
      <c r="D81" t="str">
        <f>CONCATENATE("&lt;native_orthography&gt;",'Word List'!B80,"&lt;/native_orthography&gt;")</f>
        <v>&lt;native_orthography&gt;&lt;/native_orthography&gt;</v>
      </c>
      <c r="E81" t="str">
        <f>CONCATENATE("&lt;IPA_transcription&gt;",'Word List'!D80,"&lt;/IPA_transcription&gt;")</f>
        <v>&lt;IPA_transcription&gt;káːmàˑ&lt;/IPA_transcription&gt;</v>
      </c>
      <c r="F81" t="str">
        <f>CONCATENATE("&lt;gloss&gt;",'Word List'!E80,"&lt;/gloss&gt;")</f>
        <v>&lt;gloss&gt;catch&lt;/gloss&gt;</v>
      </c>
      <c r="G81" t="s">
        <v>3</v>
      </c>
    </row>
    <row r="82" spans="1:7" ht="20.25">
      <c r="A82" t="s">
        <v>2</v>
      </c>
      <c r="B82" t="str">
        <f>CONCATENATE("&lt;entry&gt;",'Word List'!A81,"&lt;/entry&gt;")</f>
        <v>&lt;entry&gt;80&lt;/entry&gt;</v>
      </c>
      <c r="C82" t="str">
        <f>CONCATENATE("&lt;alt_orthography&gt;",'Word List'!C81,"&lt;/alt_orthography&gt;")</f>
        <v>&lt;alt_orthography&gt;kakkama&lt;/alt_orthography&gt;</v>
      </c>
      <c r="D82" t="str">
        <f>CONCATENATE("&lt;native_orthography&gt;",'Word List'!B81,"&lt;/native_orthography&gt;")</f>
        <v>&lt;native_orthography&gt;&lt;/native_orthography&gt;</v>
      </c>
      <c r="E82" t="str">
        <f>CONCATENATE("&lt;IPA_transcription&gt;",'Word List'!D81,"&lt;/IPA_transcription&gt;")</f>
        <v>&lt;IPA_transcription&gt;kàkkáːmáˑ&lt;/IPA_transcription&gt;</v>
      </c>
      <c r="F82" t="str">
        <f>CONCATENATE("&lt;gloss&gt;",'Word List'!E81,"&lt;/gloss&gt;")</f>
        <v>&lt;gloss&gt;catch repeatedly&lt;/gloss&gt;</v>
      </c>
      <c r="G82" t="s">
        <v>3</v>
      </c>
    </row>
    <row r="83" spans="1:7" ht="20.25">
      <c r="A83" t="s">
        <v>2</v>
      </c>
      <c r="B83" t="str">
        <f>CONCATENATE("&lt;entry&gt;",'Word List'!A82,"&lt;/entry&gt;")</f>
        <v>&lt;entry&gt;81&lt;/entry&gt;</v>
      </c>
      <c r="C83" t="str">
        <f>CONCATENATE("&lt;alt_orthography&gt;",'Word List'!C82,"&lt;/alt_orthography&gt;")</f>
        <v>&lt;alt_orthography&gt;ma – ni&lt;/alt_orthography&gt;</v>
      </c>
      <c r="D83" t="str">
        <f>CONCATENATE("&lt;native_orthography&gt;",'Word List'!B82,"&lt;/native_orthography&gt;")</f>
        <v>&lt;native_orthography&gt;‘ma’ before pronoun&lt;/native_orthography&gt;</v>
      </c>
      <c r="E83" t="str">
        <f>CONCATENATE("&lt;IPA_transcription&gt;",'Word List'!D82,"&lt;/IPA_transcription&gt;")</f>
        <v>&lt;IPA_transcription&gt;mʌ́nìː&lt;/IPA_transcription&gt;</v>
      </c>
      <c r="F83" t="str">
        <f>CONCATENATE("&lt;gloss&gt;",'Word List'!E82,"&lt;/gloss&gt;")</f>
        <v>&lt;gloss&gt;&lt;/gloss&gt;</v>
      </c>
      <c r="G83" t="s">
        <v>3</v>
      </c>
    </row>
    <row r="84" spans="1:7" ht="20.25">
      <c r="A84" t="s">
        <v>2</v>
      </c>
      <c r="B84" t="str">
        <f>CONCATENATE("&lt;entry&gt;",'Word List'!A83,"&lt;/entry&gt;")</f>
        <v>&lt;entry&gt;82&lt;/entry&gt;</v>
      </c>
      <c r="C84" t="str">
        <f>CONCATENATE("&lt;alt_orthography&gt;",'Word List'!C83,"&lt;/alt_orthography&gt;")</f>
        <v>&lt;alt_orthography&gt;mini&lt;/alt_orthography&gt;</v>
      </c>
      <c r="D84" t="str">
        <f>CONCATENATE("&lt;native_orthography&gt;",'Word List'!B83,"&lt;/native_orthography&gt;")</f>
        <v>&lt;native_orthography&gt;&lt;/native_orthography&gt;</v>
      </c>
      <c r="E84" t="str">
        <f>CONCATENATE("&lt;IPA_transcription&gt;",'Word List'!D83,"&lt;/IPA_transcription&gt;")</f>
        <v>&lt;IPA_transcription&gt;mɪ́nìː&lt;/IPA_transcription&gt;</v>
      </c>
      <c r="F84" t="str">
        <f>CONCATENATE("&lt;gloss&gt;",'Word List'!E83,"&lt;/gloss&gt;")</f>
        <v>&lt;gloss&gt;to me&lt;/gloss&gt;</v>
      </c>
      <c r="G84" t="s">
        <v>3</v>
      </c>
    </row>
    <row r="85" spans="1:7" ht="20.25">
      <c r="A85" t="s">
        <v>2</v>
      </c>
      <c r="B85" t="str">
        <f>CONCATENATE("&lt;entry&gt;",'Word List'!A84,"&lt;/entry&gt;")</f>
        <v>&lt;entry&gt;83&lt;/entry&gt;</v>
      </c>
      <c r="C85" t="str">
        <f>CONCATENATE("&lt;alt_orthography&gt;",'Word List'!C84,"&lt;/alt_orthography&gt;")</f>
        <v>&lt;alt_orthography&gt;ma – ki&lt;/alt_orthography&gt;</v>
      </c>
      <c r="D85" t="str">
        <f>CONCATENATE("&lt;native_orthography&gt;",'Word List'!B84,"&lt;/native_orthography&gt;")</f>
        <v>&lt;native_orthography&gt;&lt;/native_orthography&gt;</v>
      </c>
      <c r="E85" t="str">
        <f>CONCATENATE("&lt;IPA_transcription&gt;",'Word List'!D84,"&lt;/IPA_transcription&gt;")</f>
        <v>&lt;IPA_transcription&gt;mʌ́kìː&lt;/IPA_transcription&gt;</v>
      </c>
      <c r="F85" t="str">
        <f>CONCATENATE("&lt;gloss&gt;",'Word List'!E84,"&lt;/gloss&gt;")</f>
        <v>&lt;gloss&gt;&lt;/gloss&gt;</v>
      </c>
      <c r="G85" t="s">
        <v>3</v>
      </c>
    </row>
    <row r="86" spans="1:7" ht="20.25">
      <c r="A86" t="s">
        <v>2</v>
      </c>
      <c r="B86" t="str">
        <f>CONCATENATE("&lt;entry&gt;",'Word List'!A85,"&lt;/entry&gt;")</f>
        <v>&lt;entry&gt;84&lt;/entry&gt;</v>
      </c>
      <c r="C86" t="str">
        <f>CONCATENATE("&lt;alt_orthography&gt;",'Word List'!C85,"&lt;/alt_orthography&gt;")</f>
        <v>&lt;alt_orthography&gt;miki&lt;/alt_orthography&gt;</v>
      </c>
      <c r="D86" t="str">
        <f>CONCATENATE("&lt;native_orthography&gt;",'Word List'!B85,"&lt;/native_orthography&gt;")</f>
        <v>&lt;native_orthography&gt;&lt;/native_orthography&gt;</v>
      </c>
      <c r="E86" t="str">
        <f>CONCATENATE("&lt;IPA_transcription&gt;",'Word List'!D85,"&lt;/IPA_transcription&gt;")</f>
        <v>&lt;IPA_transcription&gt;mɪ́kìː&lt;/IPA_transcription&gt;</v>
      </c>
      <c r="F86" t="str">
        <f>CONCATENATE("&lt;gloss&gt;",'Word List'!E85,"&lt;/gloss&gt;")</f>
        <v>&lt;gloss&gt;to you (fem)&lt;/gloss&gt;</v>
      </c>
      <c r="G86" t="s">
        <v>3</v>
      </c>
    </row>
    <row r="87" spans="1:7" ht="20.25">
      <c r="A87" t="s">
        <v>2</v>
      </c>
      <c r="B87" t="str">
        <f>CONCATENATE("&lt;entry&gt;",'Word List'!A86,"&lt;/entry&gt;")</f>
        <v>&lt;entry&gt;85&lt;/entry&gt;</v>
      </c>
      <c r="C87" t="str">
        <f>CONCATENATE("&lt;alt_orthography&gt;",'Word List'!C86,"&lt;/alt_orthography&gt;")</f>
        <v>&lt;alt_orthography&gt;ma – su&lt;/alt_orthography&gt;</v>
      </c>
      <c r="D87" t="str">
        <f>CONCATENATE("&lt;native_orthography&gt;",'Word List'!B86,"&lt;/native_orthography&gt;")</f>
        <v>&lt;native_orthography&gt;&lt;/native_orthography&gt;</v>
      </c>
      <c r="E87" t="str">
        <f>CONCATENATE("&lt;IPA_transcription&gt;",'Word List'!D86,"&lt;/IPA_transcription&gt;")</f>
        <v>&lt;IPA_transcription&gt;mʌ́sùː&lt;/IPA_transcription&gt;</v>
      </c>
      <c r="F87" t="str">
        <f>CONCATENATE("&lt;gloss&gt;",'Word List'!E86,"&lt;/gloss&gt;")</f>
        <v>&lt;gloss&gt;&lt;/gloss&gt;</v>
      </c>
      <c r="G87" t="s">
        <v>3</v>
      </c>
    </row>
    <row r="88" spans="1:7" ht="20.25">
      <c r="A88" t="s">
        <v>2</v>
      </c>
      <c r="B88" t="str">
        <f>CONCATENATE("&lt;entry&gt;",'Word List'!A87,"&lt;/entry&gt;")</f>
        <v>&lt;entry&gt;86&lt;/entry&gt;</v>
      </c>
      <c r="C88" t="str">
        <f>CONCATENATE("&lt;alt_orthography&gt;",'Word List'!C87,"&lt;/alt_orthography&gt;")</f>
        <v>&lt;alt_orthography&gt;musu&lt;/alt_orthography&gt;</v>
      </c>
      <c r="D88" t="str">
        <f>CONCATENATE("&lt;native_orthography&gt;",'Word List'!B87,"&lt;/native_orthography&gt;")</f>
        <v>&lt;native_orthography&gt;&lt;/native_orthography&gt;</v>
      </c>
      <c r="E88" t="str">
        <f>CONCATENATE("&lt;IPA_transcription&gt;",'Word List'!D87,"&lt;/IPA_transcription&gt;")</f>
        <v>&lt;IPA_transcription&gt;mú̞sùː&lt;/IPA_transcription&gt;</v>
      </c>
      <c r="F88" t="str">
        <f>CONCATENATE("&lt;gloss&gt;",'Word List'!E87,"&lt;/gloss&gt;")</f>
        <v>&lt;gloss&gt;to them&lt;/gloss&gt;</v>
      </c>
      <c r="G88" t="s">
        <v>3</v>
      </c>
    </row>
    <row r="89" spans="1:7" ht="20.25">
      <c r="A89" t="s">
        <v>2</v>
      </c>
      <c r="B89" t="str">
        <f>CONCATENATE("&lt;entry&gt;",'Word List'!A88,"&lt;/entry&gt;")</f>
        <v>&lt;entry&gt;87&lt;/entry&gt;</v>
      </c>
      <c r="C89" t="str">
        <f>CONCATENATE("&lt;alt_orthography&gt;",'Word List'!C88,"&lt;/alt_orthography&gt;")</f>
        <v>&lt;alt_orthography&gt;wuya&lt;/alt_orthography&gt;</v>
      </c>
      <c r="D89" t="str">
        <f>CONCATENATE("&lt;native_orthography&gt;",'Word List'!B88,"&lt;/native_orthography&gt;")</f>
        <v>&lt;native_orthography&gt;tone&lt;/native_orthography&gt;</v>
      </c>
      <c r="E89" t="str">
        <f>CONCATENATE("&lt;IPA_transcription&gt;",'Word List'!D88,"&lt;/IPA_transcription&gt;")</f>
        <v>&lt;IPA_transcription&gt;wíːjàː&lt;/IPA_transcription&gt;</v>
      </c>
      <c r="F89" t="str">
        <f>CONCATENATE("&lt;gloss&gt;",'Word List'!E88,"&lt;/gloss&gt;")</f>
        <v>&lt;gloss&gt;neck&lt;/gloss&gt;</v>
      </c>
      <c r="G89" t="s">
        <v>3</v>
      </c>
    </row>
    <row r="90" spans="1:7" ht="20.25">
      <c r="A90" t="s">
        <v>2</v>
      </c>
      <c r="B90" t="str">
        <f>CONCATENATE("&lt;entry&gt;",'Word List'!A89,"&lt;/entry&gt;")</f>
        <v>&lt;entry&gt;88&lt;/entry&gt;</v>
      </c>
      <c r="C90" t="str">
        <f>CONCATENATE("&lt;alt_orthography&gt;",'Word List'!C89,"&lt;/alt_orthography&gt;")</f>
        <v>&lt;alt_orthography&gt;kai&lt;/alt_orthography&gt;</v>
      </c>
      <c r="D90" t="str">
        <f>CONCATENATE("&lt;native_orthography&gt;",'Word List'!B89,"&lt;/native_orthography&gt;")</f>
        <v>&lt;native_orthography&gt;&lt;/native_orthography&gt;</v>
      </c>
      <c r="E90" t="str">
        <f>CONCATENATE("&lt;IPA_transcription&gt;",'Word List'!D89,"&lt;/IPA_transcription&gt;")</f>
        <v>&lt;IPA_transcription&gt;káiʲ&lt;/IPA_transcription&gt;</v>
      </c>
      <c r="F90" t="str">
        <f>CONCATENATE("&lt;gloss&gt;",'Word List'!E89,"&lt;/gloss&gt;")</f>
        <v>&lt;gloss&gt;you&lt;/gloss&gt;</v>
      </c>
      <c r="G90" t="s">
        <v>3</v>
      </c>
    </row>
    <row r="91" spans="1:7" ht="20.25">
      <c r="A91" t="s">
        <v>2</v>
      </c>
      <c r="B91" t="str">
        <f>CONCATENATE("&lt;entry&gt;",'Word List'!A90,"&lt;/entry&gt;")</f>
        <v>&lt;entry&gt;89&lt;/entry&gt;</v>
      </c>
      <c r="C91" t="str">
        <f>CONCATENATE("&lt;alt_orthography&gt;",'Word List'!C90,"&lt;/alt_orthography&gt;")</f>
        <v>&lt;alt_orthography&gt;mace&lt;/alt_orthography&gt;</v>
      </c>
      <c r="D91" t="str">
        <f>CONCATENATE("&lt;native_orthography&gt;",'Word List'!B90,"&lt;/native_orthography&gt;")</f>
        <v>&lt;native_orthography&gt;&lt;/native_orthography&gt;</v>
      </c>
      <c r="E91" t="str">
        <f>CONCATENATE("&lt;IPA_transcription&gt;",'Word List'!D90,"&lt;/IPA_transcription&gt;")</f>
        <v>&lt;IPA_transcription&gt;mɐ̀ˑt͡ʃèː&lt;/IPA_transcription&gt;</v>
      </c>
      <c r="F91" t="str">
        <f>CONCATENATE("&lt;gloss&gt;",'Word List'!E90,"&lt;/gloss&gt;")</f>
        <v>&lt;gloss&gt;woman&lt;/gloss&gt;</v>
      </c>
      <c r="G91" t="s">
        <v>3</v>
      </c>
    </row>
    <row r="92" spans="1:7" ht="20.25">
      <c r="A92" t="s">
        <v>2</v>
      </c>
      <c r="B92" t="str">
        <f>CONCATENATE("&lt;entry&gt;",'Word List'!A91,"&lt;/entry&gt;")</f>
        <v>&lt;entry&gt;90&lt;/entry&gt;</v>
      </c>
      <c r="C92" t="str">
        <f>CONCATENATE("&lt;alt_orthography&gt;",'Word List'!C91,"&lt;/alt_orthography&gt;")</f>
        <v>&lt;alt_orthography&gt;wuya&lt;/alt_orthography&gt;</v>
      </c>
      <c r="D92" t="str">
        <f>CONCATENATE("&lt;native_orthography&gt;",'Word List'!B91,"&lt;/native_orthography&gt;")</f>
        <v>&lt;native_orthography&gt;&lt;/native_orthography&gt;</v>
      </c>
      <c r="E92" t="str">
        <f>CONCATENATE("&lt;IPA_transcription&gt;",'Word List'!D91,"&lt;/IPA_transcription&gt;")</f>
        <v>&lt;IPA_transcription&gt;wìˑjáː&lt;/IPA_transcription&gt;</v>
      </c>
      <c r="F92" t="str">
        <f>CONCATENATE("&lt;gloss&gt;",'Word List'!E91,"&lt;/gloss&gt;")</f>
        <v>&lt;gloss&gt;difficulty&lt;/gloss&gt;</v>
      </c>
      <c r="G92" t="s">
        <v>3</v>
      </c>
    </row>
    <row r="93" spans="1:7" ht="20.25">
      <c r="A93" t="s">
        <v>2</v>
      </c>
      <c r="B93" t="str">
        <f>CONCATENATE("&lt;entry&gt;",'Word List'!A92,"&lt;/entry&gt;")</f>
        <v>&lt;entry&gt;91&lt;/entry&gt;</v>
      </c>
      <c r="C93" t="str">
        <f>CONCATENATE("&lt;alt_orthography&gt;",'Word List'!C92,"&lt;/alt_orthography&gt;")</f>
        <v>&lt;alt_orthography&gt;(ya) kamata&lt;/alt_orthography&gt;</v>
      </c>
      <c r="D93" t="str">
        <f>CONCATENATE("&lt;native_orthography&gt;",'Word List'!B92,"&lt;/native_orthography&gt;")</f>
        <v>&lt;native_orthography&gt;&lt;/native_orthography&gt;</v>
      </c>
      <c r="E93" t="str">
        <f>CONCATENATE("&lt;IPA_transcription&gt;",'Word List'!D92,"&lt;/IPA_transcription&gt;")</f>
        <v>&lt;IPA_transcription&gt;kɐ̀ˑmáːtʰàˑ&lt;/IPA_transcription&gt;</v>
      </c>
      <c r="F93" t="str">
        <f>CONCATENATE("&lt;gloss&gt;",'Word List'!E92,"&lt;/gloss&gt;")</f>
        <v>&lt;gloss&gt;it is necessary&lt;/gloss&gt;</v>
      </c>
      <c r="G93" t="s">
        <v>3</v>
      </c>
    </row>
    <row r="94" spans="1:7" ht="20.25">
      <c r="A94" t="s">
        <v>2</v>
      </c>
      <c r="B94" t="str">
        <f>CONCATENATE("&lt;entry&gt;",'Word List'!A93,"&lt;/entry&gt;")</f>
        <v>&lt;entry&gt;92&lt;/entry&gt;</v>
      </c>
      <c r="C94" t="str">
        <f>CONCATENATE("&lt;alt_orthography&gt;",'Word List'!C93,"&lt;/alt_orthography&gt;")</f>
        <v>&lt;alt_orthography&gt;ungulu&lt;/alt_orthography&gt;</v>
      </c>
      <c r="D94" t="str">
        <f>CONCATENATE("&lt;native_orthography&gt;",'Word List'!B93,"&lt;/native_orthography&gt;")</f>
        <v>&lt;native_orthography&gt;&lt;/native_orthography&gt;</v>
      </c>
      <c r="E94" t="str">
        <f>CONCATENATE("&lt;IPA_transcription&gt;",'Word List'!D93,"&lt;/IPA_transcription&gt;")</f>
        <v>&lt;IPA_transcription&gt;ùŋɡùˑlúː&lt;/IPA_transcription&gt;</v>
      </c>
      <c r="F94" t="str">
        <f>CONCATENATE("&lt;gloss&gt;",'Word List'!E93,"&lt;/gloss&gt;")</f>
        <v>&lt;gloss&gt;vulture&lt;/gloss&gt;</v>
      </c>
      <c r="G94" t="s">
        <v>3</v>
      </c>
    </row>
    <row r="95" spans="1:7" ht="20.25">
      <c r="A95" t="s">
        <v>2</v>
      </c>
      <c r="B95" t="str">
        <f>CONCATENATE("&lt;entry&gt;",'Word List'!A94,"&lt;/entry&gt;")</f>
        <v>&lt;entry&gt;93&lt;/entry&gt;</v>
      </c>
      <c r="C95" t="str">
        <f>CONCATENATE("&lt;alt_orthography&gt;",'Word List'!C94,"&lt;/alt_orthography&gt;")</f>
        <v>&lt;alt_orthography&gt;(ya) kamata&lt;/alt_orthography&gt;</v>
      </c>
      <c r="D95" t="str">
        <f>CONCATENATE("&lt;native_orthography&gt;",'Word List'!B94,"&lt;/native_orthography&gt;")</f>
        <v>&lt;native_orthography&gt;&lt;/native_orthography&gt;</v>
      </c>
      <c r="E95" t="str">
        <f>CONCATENATE("&lt;IPA_transcription&gt;",'Word List'!D94,"&lt;/IPA_transcription&gt;")</f>
        <v>&lt;IPA_transcription&gt;káːmàˑtʰáˑ&lt;/IPA_transcription&gt;</v>
      </c>
      <c r="F95" t="str">
        <f>CONCATENATE("&lt;gloss&gt;",'Word List'!E94,"&lt;/gloss&gt;")</f>
        <v>&lt;gloss&gt;he seized her&lt;/gloss&gt;</v>
      </c>
      <c r="G95" t="s">
        <v>3</v>
      </c>
    </row>
    <row r="96" spans="1:7" ht="20.25">
      <c r="A96" t="s">
        <v>2</v>
      </c>
      <c r="B96" t="str">
        <f>CONCATENATE("&lt;entry&gt;",'Word List'!A95,"&lt;/entry&gt;")</f>
        <v>&lt;entry&gt;94&lt;/entry&gt;</v>
      </c>
      <c r="C96" t="str">
        <f>CONCATENATE("&lt;alt_orthography&gt;",'Word List'!C95,"&lt;/alt_orthography&gt;")</f>
        <v>&lt;alt_orthography&gt;kai&lt;/alt_orthography&gt;</v>
      </c>
      <c r="D96" t="str">
        <f>CONCATENATE("&lt;native_orthography&gt;",'Word List'!B95,"&lt;/native_orthography&gt;")</f>
        <v>&lt;native_orthography&gt;&lt;/native_orthography&gt;</v>
      </c>
      <c r="E96" t="str">
        <f>CONCATENATE("&lt;IPA_transcription&gt;",'Word List'!D95,"&lt;/IPA_transcription&gt;")</f>
        <v>&lt;IPA_transcription&gt;káì&lt;/IPA_transcription&gt;</v>
      </c>
      <c r="F96" t="str">
        <f>CONCATENATE("&lt;gloss&gt;",'Word List'!E95,"&lt;/gloss&gt;")</f>
        <v>&lt;gloss&gt;head&lt;/gloss&gt;</v>
      </c>
      <c r="G96" t="s">
        <v>3</v>
      </c>
    </row>
    <row r="97" spans="1:7" ht="20.25">
      <c r="A97" t="s">
        <v>2</v>
      </c>
      <c r="B97" t="str">
        <f>CONCATENATE("&lt;entry&gt;",'Word List'!A96,"&lt;/entry&gt;")</f>
        <v>&lt;entry&gt;95&lt;/entry&gt;</v>
      </c>
      <c r="C97" t="str">
        <f>CONCATENATE("&lt;alt_orthography&gt;",'Word List'!C96,"&lt;/alt_orthography&gt;")</f>
        <v>&lt;alt_orthography&gt;Bayan da aka yi kokarin kashe cinikin bayi sai suk sauran kasashen duniya suka duka saboda tabbatad da kafa mulkin nan na walawa da sakin jiki, watau mulkin Dimokuradiyya sosai da sosai a cikin duniya don masu mulki su rika yin adalci da kuma samin ya kamata ta haka ne za su kyautata wa jama'arsu yadda al'ummar duniya za ta sami jim dadi baki daya.&lt;/alt_orthography&gt;</v>
      </c>
      <c r="D97" t="str">
        <f>CONCATENATE("&lt;native_orthography&gt;",'Word List'!B96,"&lt;/native_orthography&gt;")</f>
        <v>&lt;native_orthography&gt;continuous speech&lt;/native_orthography&gt;</v>
      </c>
      <c r="E97" t="str">
        <f>CONCATENATE("&lt;IPA_transcription&gt;",'Word List'!D96,"&lt;/IPA_transcription&gt;")</f>
        <v>&lt;IPA_transcription&gt;baíjɪ́n də̀ ʔákà jíː kʼòːkʼáɾŋ̩́ káʃè t͡ʃɪ̀níkɪ́n báijíː séìʲ dúk sáuɽŋ̩́ kʼʌ́ːʃàːʃɪ́n dúːńijàː súːkà dúːkʼàˑ sáˑbòːdàː tábbàtá dàː káɸà mə́lɪkɪ̀n nʌ̂n nə́ wálàˑwáː də̀ sʌ́kɪ̀n d͡ʒɪ̀kíː, wàːtòː mə́lɪkɪ̀n dɪ̀mòkʼræɗíːjà sʷòseí də̀ sʷòseí ʔà t͡ʃɪ́kɪ́n dúːníjà dàn màˑsúˑ məlɪkìʲ súː ɾɪ́kʼà jɪ́n ʔáːdʌ́lt͡ʃìː də̀ kù̞má sʌ́ˑnɪ̃̀n jáː kàˑmáːtʰà, tʰà háˑkàˑ néː záː súː kʲaútʰàtʰá wà d͡ʒə̀máʔàrsùː jɛ̂ddà ʔàlʔámmùr dúːńijàː záː tʰáˑ sàːmí d͡ʒɪ̂n ɗáɗì bàːkíː ɗáijáː&lt;/IPA_transcription&gt;</v>
      </c>
      <c r="F97" t="str">
        <f>CONCATENATE("&lt;gloss&gt;",'Word List'!E96,"&lt;/gloss&gt;")</f>
        <v>&lt;gloss&gt;&lt;/gloss&gt;</v>
      </c>
      <c r="G97" t="s">
        <v>3</v>
      </c>
    </row>
    <row r="98" ht="20.25">
      <c r="A98" t="s">
        <v>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PlayGroup</cp:lastModifiedBy>
  <dcterms:created xsi:type="dcterms:W3CDTF">2004-08-27T23:45:12Z</dcterms:created>
  <dcterms:modified xsi:type="dcterms:W3CDTF">2005-09-21T22:28:47Z</dcterms:modified>
  <cp:category/>
  <cp:version/>
  <cp:contentType/>
  <cp:contentStatus/>
</cp:coreProperties>
</file>