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12810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<sst xmlns="http://schemas.openxmlformats.org/spreadsheetml/2006/main" count="907" uniqueCount="499">
  <si>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</si>
  <si>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</si>
  <si>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</si>
  <si>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</si>
  <si>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</si>
  <si>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</si>
  <si>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</si>
  <si>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</si>
  <si>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</si>
  <si>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Sound Illustrated</t>
  </si>
  <si>
    <t>Language Name:</t>
  </si>
  <si>
    <t>Chinese, Mandarin (Taiwanese)</t>
  </si>
  <si>
    <t>Transcription</t>
  </si>
  <si>
    <t>chuān</t>
  </si>
  <si>
    <t>chuán</t>
  </si>
  <si>
    <t>chuǎn</t>
  </si>
  <si>
    <t>chuàn</t>
  </si>
  <si>
    <t>dā</t>
  </si>
  <si>
    <t>dá</t>
  </si>
  <si>
    <t>dǎ</t>
  </si>
  <si>
    <t>dà</t>
  </si>
  <si>
    <t>d̥á</t>
  </si>
  <si>
    <t>d̥ǎ</t>
  </si>
  <si>
    <t>d̥à</t>
  </si>
  <si>
    <t>to wear</t>
  </si>
  <si>
    <t>a boat</t>
  </si>
  <si>
    <t>to pant</t>
  </si>
  <si>
    <t>a string</t>
  </si>
  <si>
    <t>to carry</t>
  </si>
  <si>
    <t>a dozen</t>
  </si>
  <si>
    <t>to strike</t>
  </si>
  <si>
    <t>big</t>
  </si>
  <si>
    <t>mǎ</t>
  </si>
  <si>
    <t>mɑ</t>
  </si>
  <si>
    <t>tsʰuɑ̃̄n</t>
  </si>
  <si>
    <t>tsʰuɑ̃́n</t>
  </si>
  <si>
    <t>tsʰuɑ̃̌n</t>
  </si>
  <si>
    <t>tsʰuɑ̃̀n</t>
  </si>
  <si>
    <t>d̥ɑ̄</t>
  </si>
  <si>
    <t>horse</t>
  </si>
  <si>
    <t>mǎne</t>
  </si>
  <si>
    <t>mɑni</t>
  </si>
  <si>
    <t>ant</t>
  </si>
  <si>
    <t>hěn</t>
  </si>
  <si>
    <t>hɷ̌n</t>
  </si>
  <si>
    <t>quite</t>
  </si>
  <si>
    <t>hǎo</t>
  </si>
  <si>
    <t>hǎɷ</t>
  </si>
  <si>
    <t>good</t>
  </si>
  <si>
    <t>hén-hǎo</t>
  </si>
  <si>
    <t>hɷ́n hǎɷ</t>
  </si>
  <si>
    <t>quite good</t>
  </si>
  <si>
    <t>yě</t>
  </si>
  <si>
    <t>jɛ̌</t>
  </si>
  <si>
    <t>also</t>
  </si>
  <si>
    <t>yě-hén-hǎo</t>
  </si>
  <si>
    <t>jě hɷ́n hǎɷ</t>
  </si>
  <si>
    <t>also quite good</t>
  </si>
  <si>
    <t>ɑ</t>
  </si>
  <si>
    <t>bā</t>
  </si>
  <si>
    <t>b̥ā</t>
  </si>
  <si>
    <t>eight</t>
  </si>
  <si>
    <t>ɤ</t>
  </si>
  <si>
    <t>gē</t>
  </si>
  <si>
    <t>g̊ɤ̄</t>
  </si>
  <si>
    <t>to cut</t>
  </si>
  <si>
    <t>i</t>
  </si>
  <si>
    <t>jī</t>
  </si>
  <si>
    <t>d̥ʒ̊ī</t>
  </si>
  <si>
    <t>chicken</t>
  </si>
  <si>
    <t>z̩</t>
  </si>
  <si>
    <t>sī</t>
  </si>
  <si>
    <t>sz̩̄</t>
  </si>
  <si>
    <t>silk thread</t>
  </si>
  <si>
    <t>zhī</t>
  </si>
  <si>
    <t>d̥ʐz̩̄</t>
  </si>
  <si>
    <t>to weave</t>
  </si>
  <si>
    <t>ʷɔ</t>
  </si>
  <si>
    <t>bō</t>
  </si>
  <si>
    <t>b̥ʷɔ̄</t>
  </si>
  <si>
    <t>to dial</t>
  </si>
  <si>
    <t>u</t>
  </si>
  <si>
    <t>lù</t>
  </si>
  <si>
    <t>a deer</t>
  </si>
  <si>
    <t>y</t>
  </si>
  <si>
    <t>lǜ</t>
  </si>
  <si>
    <t>lỳ</t>
  </si>
  <si>
    <t>green</t>
  </si>
  <si>
    <t>b̥ɑ</t>
  </si>
  <si>
    <t>ɑ̃</t>
  </si>
  <si>
    <t>bān</t>
  </si>
  <si>
    <t>b̥ãn</t>
  </si>
  <si>
    <t>to lift</t>
  </si>
  <si>
    <t>bāng</t>
  </si>
  <si>
    <t>b̥ãŋ</t>
  </si>
  <si>
    <t>a gang</t>
  </si>
  <si>
    <t>g̊ɤ</t>
  </si>
  <si>
    <t>ɤ̃</t>
  </si>
  <si>
    <t>gēn</t>
  </si>
  <si>
    <t>g̊ɤ̃n</t>
  </si>
  <si>
    <t>a root</t>
  </si>
  <si>
    <t>d̥ʒ̊i</t>
  </si>
  <si>
    <t>ỹ</t>
  </si>
  <si>
    <t>jīn</t>
  </si>
  <si>
    <t>d̥ʒ̊ỹn</t>
  </si>
  <si>
    <t>troops</t>
  </si>
  <si>
    <t>ĩ</t>
  </si>
  <si>
    <t>qīng</t>
  </si>
  <si>
    <t>tɕʰĩŋ</t>
  </si>
  <si>
    <t>bʷɔ</t>
  </si>
  <si>
    <t>õ</t>
  </si>
  <si>
    <t>dōng</t>
  </si>
  <si>
    <t>d̥õŋ</t>
  </si>
  <si>
    <t>east</t>
  </si>
  <si>
    <t>gū</t>
  </si>
  <si>
    <t>g̊u</t>
  </si>
  <si>
    <t>mushroom</t>
  </si>
  <si>
    <t>uə̃</t>
  </si>
  <si>
    <t>dùn</t>
  </si>
  <si>
    <t>duə̃n</t>
  </si>
  <si>
    <t>ton (borrowing)</t>
  </si>
  <si>
    <t>wēn</t>
  </si>
  <si>
    <t>wuə̃n</t>
  </si>
  <si>
    <t>to warm</t>
  </si>
  <si>
    <t>ɷ̃</t>
  </si>
  <si>
    <t>kùn</t>
  </si>
  <si>
    <t>kʋɷ̃n</t>
  </si>
  <si>
    <t>sleepy</t>
  </si>
  <si>
    <t>jū</t>
  </si>
  <si>
    <t>d̥ʒ̊u</t>
  </si>
  <si>
    <t>to rent</t>
  </si>
  <si>
    <t>ũ</t>
  </si>
  <si>
    <t>jūn</t>
  </si>
  <si>
    <t>d̥ʒ̊ũn</t>
  </si>
  <si>
    <t>military</t>
  </si>
  <si>
    <t>yūn</t>
  </si>
  <si>
    <t>jỹn</t>
  </si>
  <si>
    <t>to faint</t>
  </si>
  <si>
    <t>aɷ</t>
  </si>
  <si>
    <t>bāo</t>
  </si>
  <si>
    <t>b̥āɷ</t>
  </si>
  <si>
    <t>to wrap</t>
  </si>
  <si>
    <t>aɩ</t>
  </si>
  <si>
    <t>bāi</t>
  </si>
  <si>
    <t>b̥āɩ</t>
  </si>
  <si>
    <t>to separate</t>
  </si>
  <si>
    <t>bài</t>
  </si>
  <si>
    <t>b̥àɩ</t>
  </si>
  <si>
    <t>white</t>
  </si>
  <si>
    <t>bǎi</t>
  </si>
  <si>
    <t>b̥ǎɩ</t>
  </si>
  <si>
    <t>to arrange in order</t>
  </si>
  <si>
    <t>bái</t>
  </si>
  <si>
    <t>b̥áɩ</t>
  </si>
  <si>
    <t>to bow; to suffer defeat</t>
  </si>
  <si>
    <t>ɛɩ</t>
  </si>
  <si>
    <t>bēi</t>
  </si>
  <si>
    <t>b̥ɛ̄ɩ</t>
  </si>
  <si>
    <t>a cup</t>
  </si>
  <si>
    <t>ou</t>
  </si>
  <si>
    <t>gōu</t>
  </si>
  <si>
    <t>g̊ōu</t>
  </si>
  <si>
    <t>a hook</t>
  </si>
  <si>
    <t>góu</t>
  </si>
  <si>
    <t>g̊óu</t>
  </si>
  <si>
    <t>nonsense word</t>
  </si>
  <si>
    <t>gǒu</t>
  </si>
  <si>
    <t>g̊ǒu</t>
  </si>
  <si>
    <t>a dog</t>
  </si>
  <si>
    <t>gòu</t>
  </si>
  <si>
    <t>g̊òu</t>
  </si>
  <si>
    <t>enough</t>
  </si>
  <si>
    <t>io</t>
  </si>
  <si>
    <t>xiō</t>
  </si>
  <si>
    <t>ɕiō</t>
  </si>
  <si>
    <t>to fix</t>
  </si>
  <si>
    <t>iɑ</t>
  </si>
  <si>
    <t>jiā</t>
  </si>
  <si>
    <t>d̥ʒ̊iɑ̄</t>
  </si>
  <si>
    <t>home, family</t>
  </si>
  <si>
    <t>iɛ</t>
  </si>
  <si>
    <t>jié</t>
  </si>
  <si>
    <t>d̥ʒ̊iɛ̄</t>
  </si>
  <si>
    <t>to receive</t>
  </si>
  <si>
    <t>ua</t>
  </si>
  <si>
    <t>guā</t>
  </si>
  <si>
    <t>g̊uā</t>
  </si>
  <si>
    <t>a melon</t>
  </si>
  <si>
    <t>uɔ</t>
  </si>
  <si>
    <t>guō</t>
  </si>
  <si>
    <t>g̊uɔ̄</t>
  </si>
  <si>
    <t>a pot, a cooking vessel</t>
  </si>
  <si>
    <t>uɛ</t>
  </si>
  <si>
    <t>jué</t>
  </si>
  <si>
    <t>d̥ʒ̊uɛ́</t>
  </si>
  <si>
    <t>to dig</t>
  </si>
  <si>
    <t>ue</t>
  </si>
  <si>
    <t>huī</t>
  </si>
  <si>
    <t>huē</t>
  </si>
  <si>
    <t>ahses</t>
  </si>
  <si>
    <t>huí</t>
  </si>
  <si>
    <t>hué</t>
  </si>
  <si>
    <t>to return</t>
  </si>
  <si>
    <t>huǐ</t>
  </si>
  <si>
    <t>huě</t>
  </si>
  <si>
    <t>to ruin</t>
  </si>
  <si>
    <t>huì</t>
  </si>
  <si>
    <t>huè</t>
  </si>
  <si>
    <t>a meeting</t>
  </si>
  <si>
    <t>duī</t>
  </si>
  <si>
    <t>d̥uē</t>
  </si>
  <si>
    <t>a pile</t>
  </si>
  <si>
    <t>ɩɷu</t>
  </si>
  <si>
    <t>diū</t>
  </si>
  <si>
    <t>d̥ɩɷ̄u</t>
  </si>
  <si>
    <t>to lose</t>
  </si>
  <si>
    <t>ɩaɷ</t>
  </si>
  <si>
    <t>jiāo</t>
  </si>
  <si>
    <t>d̥ʒ̊ɩāɷ</t>
  </si>
  <si>
    <t>to water</t>
  </si>
  <si>
    <t>uaɩ</t>
  </si>
  <si>
    <t>guāi</t>
  </si>
  <si>
    <t>g̊uāɩ</t>
  </si>
  <si>
    <t>well-behaved</t>
  </si>
  <si>
    <t>guǎi</t>
  </si>
  <si>
    <t>g̊uǎɩ</t>
  </si>
  <si>
    <t>to turn; crutch</t>
  </si>
  <si>
    <t>guài</t>
  </si>
  <si>
    <t>g̊uàɩ</t>
  </si>
  <si>
    <t>odd</t>
  </si>
  <si>
    <t>d̥ʒ̊iɑ</t>
  </si>
  <si>
    <t>iɑ̃n</t>
  </si>
  <si>
    <t>jiān</t>
  </si>
  <si>
    <t>d̥ʒ̊iɑ̃n</t>
  </si>
  <si>
    <t>to pan fry</t>
  </si>
  <si>
    <t>iɑ̃ŋ</t>
  </si>
  <si>
    <t>jiāng</t>
  </si>
  <si>
    <t>d̥ʒ̄iɑ̃ŋ</t>
  </si>
  <si>
    <t>a river</t>
  </si>
  <si>
    <t>ɕio</t>
  </si>
  <si>
    <t>iõŋ</t>
  </si>
  <si>
    <t>xiōng</t>
  </si>
  <si>
    <t>ɕiõŋ</t>
  </si>
  <si>
    <t>fierce</t>
  </si>
  <si>
    <t>uɑ</t>
  </si>
  <si>
    <t>shuā</t>
  </si>
  <si>
    <t>ʂuɑ</t>
  </si>
  <si>
    <t>to brush</t>
  </si>
  <si>
    <t>uɑ̃n</t>
  </si>
  <si>
    <t>shuān</t>
  </si>
  <si>
    <t>ʂuɑ̃n</t>
  </si>
  <si>
    <t>a door bolt</t>
  </si>
  <si>
    <t>uɑ̃ŋ</t>
  </si>
  <si>
    <t>shuāng</t>
  </si>
  <si>
    <t>ʂuɑ̃ŋ</t>
  </si>
  <si>
    <t>frost</t>
  </si>
  <si>
    <t>uɛ̃n</t>
  </si>
  <si>
    <t>to smell</t>
  </si>
  <si>
    <t>yɛ̃n</t>
  </si>
  <si>
    <t>yuán</t>
  </si>
  <si>
    <t>ɥyɛ̃n</t>
  </si>
  <si>
    <t>a dollar</t>
  </si>
  <si>
    <t>j</t>
  </si>
  <si>
    <t>yā</t>
  </si>
  <si>
    <t>jā</t>
  </si>
  <si>
    <t>to mortgage</t>
  </si>
  <si>
    <t>w</t>
  </si>
  <si>
    <t>wā</t>
  </si>
  <si>
    <t>ʋ</t>
  </si>
  <si>
    <t>kʋɤ̀n</t>
  </si>
  <si>
    <t>ɥ</t>
  </si>
  <si>
    <t>ɥɩ̄n</t>
  </si>
  <si>
    <t>ɻ</t>
  </si>
  <si>
    <t>ér</t>
  </si>
  <si>
    <t>ə́ɻ</t>
  </si>
  <si>
    <t>a child</t>
  </si>
  <si>
    <t>ǎr</t>
  </si>
  <si>
    <t>ə̌ɻ</t>
  </si>
  <si>
    <t>ears</t>
  </si>
  <si>
    <t>àr</t>
  </si>
  <si>
    <t>ə̀ɻ</t>
  </si>
  <si>
    <t>two</t>
  </si>
  <si>
    <t>yàngzi</t>
  </si>
  <si>
    <t>jãŋz̩</t>
  </si>
  <si>
    <t>appearance</t>
  </si>
  <si>
    <t>yàngr</t>
  </si>
  <si>
    <t>jaŋɻ</t>
  </si>
  <si>
    <t>wán</t>
  </si>
  <si>
    <t>wãn</t>
  </si>
  <si>
    <t>to play</t>
  </si>
  <si>
    <t>wár</t>
  </si>
  <si>
    <t>waɻ</t>
  </si>
  <si>
    <t>b̥</t>
  </si>
  <si>
    <t>p</t>
  </si>
  <si>
    <t>pā</t>
  </si>
  <si>
    <t>to lie on one's stomach</t>
  </si>
  <si>
    <t>m</t>
  </si>
  <si>
    <t>mā</t>
  </si>
  <si>
    <t>mamma</t>
  </si>
  <si>
    <t>f</t>
  </si>
  <si>
    <t>fā</t>
  </si>
  <si>
    <t>to send out</t>
  </si>
  <si>
    <t>b̥ɑ̄</t>
  </si>
  <si>
    <t>pʰɑ̄</t>
  </si>
  <si>
    <t>mɑ̄</t>
  </si>
  <si>
    <t>fɑ̄</t>
  </si>
  <si>
    <t>d</t>
  </si>
  <si>
    <t>to travel</t>
  </si>
  <si>
    <t>t</t>
  </si>
  <si>
    <t>tā</t>
  </si>
  <si>
    <t>tʰɑ̄</t>
  </si>
  <si>
    <t>he, she, him, her</t>
  </si>
  <si>
    <t>n</t>
  </si>
  <si>
    <t>nā</t>
  </si>
  <si>
    <t>nɑ̄</t>
  </si>
  <si>
    <t>to hold</t>
  </si>
  <si>
    <t>l</t>
  </si>
  <si>
    <t>lā</t>
  </si>
  <si>
    <t>lɑ̄</t>
  </si>
  <si>
    <t>to pull, drag</t>
  </si>
  <si>
    <t>ɡ</t>
  </si>
  <si>
    <t>gåi</t>
  </si>
  <si>
    <t>ɡ̥ɑ̄ɩ</t>
  </si>
  <si>
    <t>should, ought</t>
  </si>
  <si>
    <t>k</t>
  </si>
  <si>
    <t>kāi</t>
  </si>
  <si>
    <t>kʰɑ̄ɩ</t>
  </si>
  <si>
    <t>to open</t>
  </si>
  <si>
    <t>h</t>
  </si>
  <si>
    <t>hēi</t>
  </si>
  <si>
    <t>hēɩ</t>
  </si>
  <si>
    <t>black</t>
  </si>
  <si>
    <t>d̥z</t>
  </si>
  <si>
    <t>d̥ʑ</t>
  </si>
  <si>
    <t>d̥ʑī</t>
  </si>
  <si>
    <t>tɕ</t>
  </si>
  <si>
    <t>qī</t>
  </si>
  <si>
    <t>tɕʰī</t>
  </si>
  <si>
    <t>paint</t>
  </si>
  <si>
    <t>xī</t>
  </si>
  <si>
    <t>ɕ</t>
  </si>
  <si>
    <t>ɕī</t>
  </si>
  <si>
    <t>west</t>
  </si>
  <si>
    <t>dʐ</t>
  </si>
  <si>
    <t>zhā</t>
  </si>
  <si>
    <t>dʐɑ̄</t>
  </si>
  <si>
    <t>to jab</t>
  </si>
  <si>
    <t>tʂ</t>
  </si>
  <si>
    <t>chā</t>
  </si>
  <si>
    <t>tʂʰɑ̄</t>
  </si>
  <si>
    <t>to insert</t>
  </si>
  <si>
    <t>ʂ</t>
  </si>
  <si>
    <t>shā</t>
  </si>
  <si>
    <t>ʂɑ̄</t>
  </si>
  <si>
    <t>to kill</t>
  </si>
  <si>
    <t>ɹ</t>
  </si>
  <si>
    <t>rén</t>
  </si>
  <si>
    <t>ɹə́n</t>
  </si>
  <si>
    <t>dz</t>
  </si>
  <si>
    <t>zāi</t>
  </si>
  <si>
    <t>θɑ̄ɩ</t>
  </si>
  <si>
    <t>to plant</t>
  </si>
  <si>
    <t>mankind</t>
  </si>
  <si>
    <t>ts</t>
  </si>
  <si>
    <t>cā</t>
  </si>
  <si>
    <t>tsʰ</t>
  </si>
  <si>
    <t>tsʰɑ̄</t>
  </si>
  <si>
    <t>to wipe</t>
  </si>
  <si>
    <t>s</t>
  </si>
  <si>
    <t>sā</t>
  </si>
  <si>
    <t>sɑ̄</t>
  </si>
  <si>
    <t>to release</t>
  </si>
  <si>
    <t>b̥ɑ̀ɩ</t>
  </si>
  <si>
    <t>to worship</t>
  </si>
  <si>
    <t>pʰ</t>
  </si>
  <si>
    <t>pài</t>
  </si>
  <si>
    <t>pʰɑ̀ɩ</t>
  </si>
  <si>
    <t>to send</t>
  </si>
  <si>
    <t>b</t>
  </si>
  <si>
    <t>bàba</t>
  </si>
  <si>
    <t>ˈb̥ɑ̀bə</t>
  </si>
  <si>
    <t>father</t>
  </si>
  <si>
    <t>máobìng</t>
  </si>
  <si>
    <t>mɑ́ɷˈbìŋ</t>
  </si>
  <si>
    <t>blemish</t>
  </si>
  <si>
    <t>dàpào</t>
  </si>
  <si>
    <t>dɑ̀ˈpʰɑ̀ɷ</t>
  </si>
  <si>
    <t>canon</t>
  </si>
  <si>
    <t>fǔzi</t>
  </si>
  <si>
    <t>ˈfǔz̩</t>
  </si>
  <si>
    <t>ax, hatchet</t>
  </si>
  <si>
    <t>dòufu</t>
  </si>
  <si>
    <t>ˈd̥òɷfu</t>
  </si>
  <si>
    <t>bean curd</t>
  </si>
  <si>
    <t>zū</t>
  </si>
  <si>
    <t>d̥zū</t>
  </si>
  <si>
    <t>cū</t>
  </si>
  <si>
    <t>tsʰū</t>
  </si>
  <si>
    <t>coarse</t>
  </si>
  <si>
    <t>yǐzi</t>
  </si>
  <si>
    <t>ˈǐdzz̩</t>
  </si>
  <si>
    <t>a chair</t>
  </si>
  <si>
    <t>kǒucái</t>
  </si>
  <si>
    <t>ˈkʰǒutsɑ́ɩ</t>
  </si>
  <si>
    <t>ability to be eloquent</t>
  </si>
  <si>
    <t>tʰ</t>
  </si>
  <si>
    <t>d̥</t>
  </si>
  <si>
    <t>dāo</t>
  </si>
  <si>
    <t>d̥ɑ̄o</t>
  </si>
  <si>
    <t>knife</t>
  </si>
  <si>
    <t>tāo</t>
  </si>
  <si>
    <t>tʰɑ̄o</t>
  </si>
  <si>
    <t>to remove</t>
  </si>
  <si>
    <t>dìdi</t>
  </si>
  <si>
    <t>ˈd̥ìdi</t>
  </si>
  <si>
    <t>younger brother</t>
  </si>
  <si>
    <t>xiatian</t>
  </si>
  <si>
    <t>ˈd̥ʑɩɑ̀tɩən</t>
  </si>
  <si>
    <t>summer</t>
  </si>
  <si>
    <t>nián</t>
  </si>
  <si>
    <t>ˈɲiə̂n</t>
  </si>
  <si>
    <t>sticky</t>
  </si>
  <si>
    <t>liǎnpén</t>
  </si>
  <si>
    <t>ˈliɑ̌mpə́n</t>
  </si>
  <si>
    <t>basin</t>
  </si>
  <si>
    <t>jiànkang</t>
  </si>
  <si>
    <t>ˈd̥ʑiɑ̃̀n kɑ̄ŋ</t>
  </si>
  <si>
    <t>healthy</t>
  </si>
  <si>
    <t>wǎnfàn</t>
  </si>
  <si>
    <t>wɑ̌nˈfɑ̀n</t>
  </si>
  <si>
    <t>supper</t>
  </si>
  <si>
    <t>d̥ʐ</t>
  </si>
  <si>
    <t>zhù</t>
  </si>
  <si>
    <t>d̥ʐù</t>
  </si>
  <si>
    <t>to dwell</t>
  </si>
  <si>
    <t>chù</t>
  </si>
  <si>
    <t>tʂʰù</t>
  </si>
  <si>
    <t>a place</t>
  </si>
  <si>
    <t>zhài</t>
  </si>
  <si>
    <t>d̥ʐɑ̀ɩ</t>
  </si>
  <si>
    <t>a debt</t>
  </si>
  <si>
    <t>zài</t>
  </si>
  <si>
    <t>θɑ̀ɩ</t>
  </si>
  <si>
    <t>to exist</t>
  </si>
  <si>
    <t>tʂʰ</t>
  </si>
  <si>
    <t>chái</t>
  </si>
  <si>
    <t>tʂʰɑ́ɩ</t>
  </si>
  <si>
    <t>fuel</t>
  </si>
  <si>
    <t>cái</t>
  </si>
  <si>
    <t>θɑ́ɩ</t>
  </si>
  <si>
    <t>talent</t>
  </si>
  <si>
    <t>zhīzhū</t>
  </si>
  <si>
    <t>ˈd̥ʐīdʐū</t>
  </si>
  <si>
    <t>a spider</t>
  </si>
  <si>
    <t>shēng</t>
  </si>
  <si>
    <t>ʂə̄n</t>
  </si>
  <si>
    <t>to ascent</t>
  </si>
  <si>
    <t>ɹ̩</t>
  </si>
  <si>
    <t>ràng</t>
  </si>
  <si>
    <t>ɹ̩ɑ́ŋ</t>
  </si>
  <si>
    <t>to yield</t>
  </si>
  <si>
    <t>sù</t>
  </si>
  <si>
    <t>plain; simple</t>
  </si>
  <si>
    <t>shù</t>
  </si>
  <si>
    <t>ʂù</t>
  </si>
  <si>
    <t>a tree</t>
  </si>
  <si>
    <t>yǎnjing</t>
  </si>
  <si>
    <t>ˈjɛndʑiŋ</t>
  </si>
  <si>
    <t>eyes</t>
  </si>
  <si>
    <t>tɕʰ</t>
  </si>
  <si>
    <t>kèqi</t>
  </si>
  <si>
    <t>polite</t>
  </si>
  <si>
    <t>ˈkʰɤtɕi</t>
  </si>
  <si>
    <t>jì</t>
  </si>
  <si>
    <t>d̥ʑi</t>
  </si>
  <si>
    <t>to mail</t>
  </si>
  <si>
    <t>qì</t>
  </si>
  <si>
    <t>tɕʰì</t>
  </si>
  <si>
    <t>air</t>
  </si>
  <si>
    <t>wǔɡe</t>
  </si>
  <si>
    <t>ˈwǔɡə</t>
  </si>
  <si>
    <t>five</t>
  </si>
  <si>
    <t>dǎkāi</t>
  </si>
  <si>
    <t>d̥ɑ̌kˈɑi</t>
  </si>
  <si>
    <t>ŋ</t>
  </si>
  <si>
    <t>dòng</t>
  </si>
  <si>
    <t>dõ̀ŋ</t>
  </si>
  <si>
    <t>to freeze</t>
  </si>
  <si>
    <t>hu</t>
  </si>
  <si>
    <t>ha</t>
  </si>
  <si>
    <t>hǎi</t>
  </si>
  <si>
    <t>hɑ̌ɩ</t>
  </si>
  <si>
    <t>sea, ocean</t>
  </si>
  <si>
    <t>huà</t>
  </si>
  <si>
    <t>ɔɑ̀</t>
  </si>
  <si>
    <t>to draw, paint</t>
  </si>
  <si>
    <t>Pīnyīn (Romanization)</t>
  </si>
  <si>
    <t>gāi</t>
  </si>
  <si>
    <t>ought to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</si>
</sst>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4"/>
  <sheetViews>
    <sheetView workbookViewId="0" topLeftCell="A149">
      <selection activeCell="B156" sqref="B156"/>
    </sheetView>
  </sheetViews>
  <sheetFormatPr defaultColWidth="8.796875" defaultRowHeight="15"/>
  <cols>
    <col min="1" max="1" width="3.69921875" style="3" customWidth="1"/>
    <col min="2" max="2" width="15.19921875" style="1" customWidth="1"/>
    <col min="3" max="3" width="23.09765625" style="1" customWidth="1"/>
    <col min="4" max="4" width="13" style="1" customWidth="1"/>
    <col min="5" max="5" width="21.8984375" style="1" customWidth="1"/>
    <col min="6" max="16384" width="9" style="1" customWidth="1"/>
  </cols>
  <sheetData>
    <row r="1" spans="2:3" ht="20.25">
      <c r="B1" s="1" t="s">
        <v>10</v>
      </c>
      <c r="C1" s="1" t="s">
        <v>11</v>
      </c>
    </row>
    <row r="2" spans="2:5" ht="20.25">
      <c r="B2" s="2" t="s">
        <v>9</v>
      </c>
      <c r="C2" s="2" t="s">
        <v>496</v>
      </c>
      <c r="D2" s="2" t="s">
        <v>12</v>
      </c>
      <c r="E2" s="2" t="s">
        <v>0</v>
      </c>
    </row>
    <row r="3" spans="1:5" ht="20.25">
      <c r="A3" s="3">
        <v>1</v>
      </c>
      <c r="B3">
        <v>55</v>
      </c>
      <c r="C3" t="s">
        <v>13</v>
      </c>
      <c r="D3" t="s">
        <v>34</v>
      </c>
      <c r="E3" t="s">
        <v>24</v>
      </c>
    </row>
    <row r="4" spans="1:5" ht="20.25">
      <c r="A4" s="3">
        <v>2</v>
      </c>
      <c r="B4">
        <v>34</v>
      </c>
      <c r="C4" t="s">
        <v>14</v>
      </c>
      <c r="D4" t="s">
        <v>35</v>
      </c>
      <c r="E4" t="s">
        <v>25</v>
      </c>
    </row>
    <row r="5" spans="1:5" ht="20.25">
      <c r="A5" s="3">
        <v>3</v>
      </c>
      <c r="B5">
        <v>21</v>
      </c>
      <c r="C5" t="s">
        <v>15</v>
      </c>
      <c r="D5" t="s">
        <v>36</v>
      </c>
      <c r="E5" t="s">
        <v>26</v>
      </c>
    </row>
    <row r="6" spans="1:5" ht="20.25">
      <c r="A6" s="3">
        <v>4</v>
      </c>
      <c r="B6">
        <v>43</v>
      </c>
      <c r="C6" t="s">
        <v>16</v>
      </c>
      <c r="D6" t="s">
        <v>37</v>
      </c>
      <c r="E6" t="s">
        <v>27</v>
      </c>
    </row>
    <row r="7" spans="1:5" ht="20.25">
      <c r="A7" s="3">
        <v>5</v>
      </c>
      <c r="B7">
        <v>55</v>
      </c>
      <c r="C7" t="s">
        <v>17</v>
      </c>
      <c r="D7" t="s">
        <v>38</v>
      </c>
      <c r="E7" t="s">
        <v>28</v>
      </c>
    </row>
    <row r="8" spans="1:5" ht="20.25">
      <c r="A8" s="3">
        <v>6</v>
      </c>
      <c r="B8">
        <v>34</v>
      </c>
      <c r="C8" t="s">
        <v>18</v>
      </c>
      <c r="D8" t="s">
        <v>21</v>
      </c>
      <c r="E8" t="s">
        <v>29</v>
      </c>
    </row>
    <row r="9" spans="1:5" ht="20.25">
      <c r="A9" s="3">
        <v>7</v>
      </c>
      <c r="B9">
        <v>21</v>
      </c>
      <c r="C9" t="s">
        <v>19</v>
      </c>
      <c r="D9" t="s">
        <v>22</v>
      </c>
      <c r="E9" t="s">
        <v>30</v>
      </c>
    </row>
    <row r="10" spans="1:5" ht="20.25">
      <c r="A10" s="3">
        <v>8</v>
      </c>
      <c r="B10">
        <v>43</v>
      </c>
      <c r="C10" t="s">
        <v>20</v>
      </c>
      <c r="D10" t="s">
        <v>23</v>
      </c>
      <c r="E10" t="s">
        <v>31</v>
      </c>
    </row>
    <row r="11" spans="1:5" ht="20.25">
      <c r="A11" s="3">
        <v>9</v>
      </c>
      <c r="B11"/>
      <c r="C11" t="s">
        <v>32</v>
      </c>
      <c r="D11" t="s">
        <v>33</v>
      </c>
      <c r="E11" t="s">
        <v>39</v>
      </c>
    </row>
    <row r="12" spans="1:5" ht="20.25">
      <c r="A12" s="3">
        <v>10</v>
      </c>
      <c r="B12"/>
      <c r="C12" t="s">
        <v>40</v>
      </c>
      <c r="D12" t="s">
        <v>41</v>
      </c>
      <c r="E12" t="s">
        <v>42</v>
      </c>
    </row>
    <row r="13" spans="1:5" ht="20.25">
      <c r="A13" s="3">
        <v>11</v>
      </c>
      <c r="B13"/>
      <c r="C13" t="s">
        <v>43</v>
      </c>
      <c r="D13" t="s">
        <v>44</v>
      </c>
      <c r="E13" t="s">
        <v>45</v>
      </c>
    </row>
    <row r="14" spans="1:5" ht="20.25">
      <c r="A14" s="3">
        <v>12</v>
      </c>
      <c r="B14"/>
      <c r="C14" t="s">
        <v>46</v>
      </c>
      <c r="D14" t="s">
        <v>47</v>
      </c>
      <c r="E14" t="s">
        <v>48</v>
      </c>
    </row>
    <row r="15" spans="1:5" ht="20.25">
      <c r="A15" s="3">
        <v>13</v>
      </c>
      <c r="B15"/>
      <c r="C15" t="s">
        <v>49</v>
      </c>
      <c r="D15" t="s">
        <v>50</v>
      </c>
      <c r="E15" t="s">
        <v>51</v>
      </c>
    </row>
    <row r="16" spans="1:5" ht="20.25">
      <c r="A16" s="3">
        <v>14</v>
      </c>
      <c r="B16"/>
      <c r="C16" t="s">
        <v>52</v>
      </c>
      <c r="D16" t="s">
        <v>53</v>
      </c>
      <c r="E16" t="s">
        <v>54</v>
      </c>
    </row>
    <row r="17" spans="1:5" ht="20.25">
      <c r="A17" s="3">
        <v>15</v>
      </c>
      <c r="B17"/>
      <c r="C17" t="s">
        <v>43</v>
      </c>
      <c r="D17" t="s">
        <v>44</v>
      </c>
      <c r="E17" t="s">
        <v>45</v>
      </c>
    </row>
    <row r="18" spans="1:5" ht="20.25">
      <c r="A18" s="3">
        <v>16</v>
      </c>
      <c r="B18"/>
      <c r="C18" t="s">
        <v>46</v>
      </c>
      <c r="D18" t="s">
        <v>47</v>
      </c>
      <c r="E18" t="s">
        <v>48</v>
      </c>
    </row>
    <row r="19" spans="1:5" ht="20.25">
      <c r="A19" s="3">
        <v>17</v>
      </c>
      <c r="B19"/>
      <c r="C19" t="s">
        <v>55</v>
      </c>
      <c r="D19" t="s">
        <v>56</v>
      </c>
      <c r="E19" t="s">
        <v>57</v>
      </c>
    </row>
    <row r="20" spans="1:5" ht="20.25">
      <c r="A20" s="3">
        <v>18</v>
      </c>
      <c r="B20" t="s">
        <v>58</v>
      </c>
      <c r="C20" t="s">
        <v>59</v>
      </c>
      <c r="D20" t="s">
        <v>60</v>
      </c>
      <c r="E20" t="s">
        <v>61</v>
      </c>
    </row>
    <row r="21" spans="1:5" ht="20.25">
      <c r="A21" s="3">
        <v>19</v>
      </c>
      <c r="B21" t="s">
        <v>62</v>
      </c>
      <c r="C21" t="s">
        <v>63</v>
      </c>
      <c r="D21" t="s">
        <v>64</v>
      </c>
      <c r="E21" t="s">
        <v>65</v>
      </c>
    </row>
    <row r="22" spans="1:5" ht="20.25">
      <c r="A22" s="3">
        <v>20</v>
      </c>
      <c r="B22" t="s">
        <v>66</v>
      </c>
      <c r="C22" t="s">
        <v>67</v>
      </c>
      <c r="D22" t="s">
        <v>68</v>
      </c>
      <c r="E22" t="s">
        <v>69</v>
      </c>
    </row>
    <row r="23" spans="1:5" ht="20.25">
      <c r="A23" s="3">
        <v>21</v>
      </c>
      <c r="B23" t="s">
        <v>70</v>
      </c>
      <c r="C23" t="s">
        <v>71</v>
      </c>
      <c r="D23" t="s">
        <v>72</v>
      </c>
      <c r="E23" t="s">
        <v>73</v>
      </c>
    </row>
    <row r="24" spans="1:5" ht="20.25">
      <c r="A24" s="3">
        <v>22</v>
      </c>
      <c r="B24" t="s">
        <v>70</v>
      </c>
      <c r="C24" t="s">
        <v>74</v>
      </c>
      <c r="D24" t="s">
        <v>75</v>
      </c>
      <c r="E24" t="s">
        <v>76</v>
      </c>
    </row>
    <row r="25" spans="1:5" ht="20.25">
      <c r="A25" s="3">
        <v>23</v>
      </c>
      <c r="B25" t="s">
        <v>77</v>
      </c>
      <c r="C25" t="s">
        <v>78</v>
      </c>
      <c r="D25" t="s">
        <v>79</v>
      </c>
      <c r="E25" t="s">
        <v>80</v>
      </c>
    </row>
    <row r="26" spans="1:5" ht="20.25">
      <c r="A26" s="3">
        <v>24</v>
      </c>
      <c r="B26" t="s">
        <v>81</v>
      </c>
      <c r="C26" t="s">
        <v>82</v>
      </c>
      <c r="D26" t="s">
        <v>82</v>
      </c>
      <c r="E26" t="s">
        <v>83</v>
      </c>
    </row>
    <row r="27" spans="1:5" ht="20.25">
      <c r="A27" s="3">
        <v>25</v>
      </c>
      <c r="B27" t="s">
        <v>84</v>
      </c>
      <c r="C27" t="s">
        <v>85</v>
      </c>
      <c r="D27" t="s">
        <v>86</v>
      </c>
      <c r="E27" t="s">
        <v>87</v>
      </c>
    </row>
    <row r="28" spans="1:5" ht="20.25">
      <c r="A28" s="3">
        <v>26</v>
      </c>
      <c r="B28" t="s">
        <v>58</v>
      </c>
      <c r="C28" t="s">
        <v>59</v>
      </c>
      <c r="D28" t="s">
        <v>88</v>
      </c>
      <c r="E28" t="s">
        <v>61</v>
      </c>
    </row>
    <row r="29" spans="1:5" ht="20.25">
      <c r="A29" s="3">
        <v>27</v>
      </c>
      <c r="B29" t="s">
        <v>89</v>
      </c>
      <c r="C29" t="s">
        <v>90</v>
      </c>
      <c r="D29" t="s">
        <v>91</v>
      </c>
      <c r="E29" t="s">
        <v>92</v>
      </c>
    </row>
    <row r="30" spans="1:5" ht="20.25">
      <c r="A30" s="3">
        <v>28</v>
      </c>
      <c r="B30" t="s">
        <v>89</v>
      </c>
      <c r="C30" t="s">
        <v>93</v>
      </c>
      <c r="D30" t="s">
        <v>94</v>
      </c>
      <c r="E30" t="s">
        <v>95</v>
      </c>
    </row>
    <row r="31" spans="1:5" ht="20.25">
      <c r="A31" s="3">
        <v>29</v>
      </c>
      <c r="B31" t="s">
        <v>62</v>
      </c>
      <c r="C31" t="s">
        <v>63</v>
      </c>
      <c r="D31" t="s">
        <v>96</v>
      </c>
      <c r="E31" t="s">
        <v>65</v>
      </c>
    </row>
    <row r="32" spans="1:5" ht="20.25">
      <c r="A32" s="3">
        <v>30</v>
      </c>
      <c r="B32" t="s">
        <v>97</v>
      </c>
      <c r="C32" t="s">
        <v>98</v>
      </c>
      <c r="D32" t="s">
        <v>99</v>
      </c>
      <c r="E32" t="s">
        <v>100</v>
      </c>
    </row>
    <row r="33" spans="1:5" ht="20.25">
      <c r="A33" s="3">
        <v>31</v>
      </c>
      <c r="B33" t="s">
        <v>66</v>
      </c>
      <c r="C33" t="s">
        <v>67</v>
      </c>
      <c r="D33" t="s">
        <v>101</v>
      </c>
      <c r="E33" t="s">
        <v>69</v>
      </c>
    </row>
    <row r="34" spans="1:5" ht="20.25">
      <c r="A34" s="3">
        <v>32</v>
      </c>
      <c r="B34" t="s">
        <v>102</v>
      </c>
      <c r="C34" t="s">
        <v>103</v>
      </c>
      <c r="D34" t="s">
        <v>104</v>
      </c>
      <c r="E34" t="s">
        <v>105</v>
      </c>
    </row>
    <row r="35" spans="1:5" ht="20.25">
      <c r="A35" s="3">
        <v>33</v>
      </c>
      <c r="B35" t="s">
        <v>106</v>
      </c>
      <c r="C35" t="s">
        <v>107</v>
      </c>
      <c r="D35" t="s">
        <v>108</v>
      </c>
      <c r="E35" t="s">
        <v>87</v>
      </c>
    </row>
    <row r="36" spans="1:5" ht="20.25">
      <c r="A36" s="3">
        <v>34</v>
      </c>
      <c r="B36" t="s">
        <v>77</v>
      </c>
      <c r="C36" t="s">
        <v>78</v>
      </c>
      <c r="D36" t="s">
        <v>109</v>
      </c>
      <c r="E36" t="s">
        <v>80</v>
      </c>
    </row>
    <row r="37" spans="1:5" ht="20.25">
      <c r="A37" s="3">
        <v>35</v>
      </c>
      <c r="B37" t="s">
        <v>110</v>
      </c>
      <c r="C37" t="s">
        <v>111</v>
      </c>
      <c r="D37" t="s">
        <v>112</v>
      </c>
      <c r="E37" t="s">
        <v>113</v>
      </c>
    </row>
    <row r="38" spans="1:5" ht="20.25">
      <c r="A38" s="3">
        <v>36</v>
      </c>
      <c r="B38" t="s">
        <v>81</v>
      </c>
      <c r="C38" t="s">
        <v>114</v>
      </c>
      <c r="D38" t="s">
        <v>115</v>
      </c>
      <c r="E38" t="s">
        <v>116</v>
      </c>
    </row>
    <row r="39" spans="1:5" ht="20.25">
      <c r="A39" s="3">
        <v>37</v>
      </c>
      <c r="B39" t="s">
        <v>117</v>
      </c>
      <c r="C39" t="s">
        <v>118</v>
      </c>
      <c r="D39" t="s">
        <v>119</v>
      </c>
      <c r="E39" t="s">
        <v>120</v>
      </c>
    </row>
    <row r="40" spans="1:5" ht="20.25">
      <c r="A40" s="3">
        <v>38</v>
      </c>
      <c r="B40" t="s">
        <v>117</v>
      </c>
      <c r="C40" t="s">
        <v>121</v>
      </c>
      <c r="D40" t="s">
        <v>122</v>
      </c>
      <c r="E40" t="s">
        <v>123</v>
      </c>
    </row>
    <row r="41" spans="1:5" ht="20.25">
      <c r="A41" s="3">
        <v>39</v>
      </c>
      <c r="B41" t="s">
        <v>124</v>
      </c>
      <c r="C41" t="s">
        <v>125</v>
      </c>
      <c r="D41" t="s">
        <v>126</v>
      </c>
      <c r="E41" t="s">
        <v>127</v>
      </c>
    </row>
    <row r="42" spans="1:5" ht="20.25">
      <c r="A42" s="3">
        <v>40</v>
      </c>
      <c r="B42" t="s">
        <v>81</v>
      </c>
      <c r="C42" t="s">
        <v>128</v>
      </c>
      <c r="D42" t="s">
        <v>129</v>
      </c>
      <c r="E42" t="s">
        <v>130</v>
      </c>
    </row>
    <row r="43" spans="1:5" ht="20.25">
      <c r="A43" s="3">
        <v>41</v>
      </c>
      <c r="B43" t="s">
        <v>131</v>
      </c>
      <c r="C43" t="s">
        <v>132</v>
      </c>
      <c r="D43" t="s">
        <v>133</v>
      </c>
      <c r="E43" t="s">
        <v>134</v>
      </c>
    </row>
    <row r="44" spans="1:5" ht="20.25">
      <c r="A44" s="3">
        <v>42</v>
      </c>
      <c r="B44" t="s">
        <v>102</v>
      </c>
      <c r="C44" t="s">
        <v>135</v>
      </c>
      <c r="D44" t="s">
        <v>136</v>
      </c>
      <c r="E44" t="s">
        <v>137</v>
      </c>
    </row>
    <row r="45" spans="1:5" ht="20.25">
      <c r="A45" s="3">
        <v>43</v>
      </c>
      <c r="B45" t="s">
        <v>138</v>
      </c>
      <c r="C45" t="s">
        <v>139</v>
      </c>
      <c r="D45" t="s">
        <v>140</v>
      </c>
      <c r="E45" t="s">
        <v>141</v>
      </c>
    </row>
    <row r="46" spans="1:5" ht="20.25">
      <c r="A46" s="3">
        <v>44</v>
      </c>
      <c r="B46" t="s">
        <v>142</v>
      </c>
      <c r="C46" t="s">
        <v>143</v>
      </c>
      <c r="D46" t="s">
        <v>144</v>
      </c>
      <c r="E46" t="s">
        <v>145</v>
      </c>
    </row>
    <row r="47" spans="1:5" ht="20.25">
      <c r="A47" s="3">
        <v>45</v>
      </c>
      <c r="B47" t="s">
        <v>142</v>
      </c>
      <c r="C47" t="s">
        <v>146</v>
      </c>
      <c r="D47" t="s">
        <v>147</v>
      </c>
      <c r="E47" t="s">
        <v>148</v>
      </c>
    </row>
    <row r="48" spans="1:5" ht="20.25">
      <c r="A48" s="3">
        <v>46</v>
      </c>
      <c r="B48" t="s">
        <v>142</v>
      </c>
      <c r="C48" t="s">
        <v>149</v>
      </c>
      <c r="D48" t="s">
        <v>150</v>
      </c>
      <c r="E48" t="s">
        <v>151</v>
      </c>
    </row>
    <row r="49" spans="1:5" ht="20.25">
      <c r="A49" s="3">
        <v>47</v>
      </c>
      <c r="B49" t="s">
        <v>142</v>
      </c>
      <c r="C49" t="s">
        <v>152</v>
      </c>
      <c r="D49" t="s">
        <v>153</v>
      </c>
      <c r="E49" t="s">
        <v>154</v>
      </c>
    </row>
    <row r="50" spans="1:5" ht="20.25">
      <c r="A50" s="3">
        <v>48</v>
      </c>
      <c r="B50" t="s">
        <v>155</v>
      </c>
      <c r="C50" t="s">
        <v>156</v>
      </c>
      <c r="D50" t="s">
        <v>157</v>
      </c>
      <c r="E50" t="s">
        <v>158</v>
      </c>
    </row>
    <row r="51" spans="1:5" ht="20.25">
      <c r="A51" s="3">
        <v>49</v>
      </c>
      <c r="B51" t="s">
        <v>159</v>
      </c>
      <c r="C51" t="s">
        <v>160</v>
      </c>
      <c r="D51" t="s">
        <v>161</v>
      </c>
      <c r="E51" t="s">
        <v>162</v>
      </c>
    </row>
    <row r="52" spans="1:5" ht="20.25">
      <c r="A52" s="3">
        <v>50</v>
      </c>
      <c r="B52" t="s">
        <v>159</v>
      </c>
      <c r="C52" t="s">
        <v>163</v>
      </c>
      <c r="D52" t="s">
        <v>164</v>
      </c>
      <c r="E52" t="s">
        <v>165</v>
      </c>
    </row>
    <row r="53" spans="1:5" ht="20.25">
      <c r="A53" s="3">
        <v>51</v>
      </c>
      <c r="B53" t="s">
        <v>159</v>
      </c>
      <c r="C53" t="s">
        <v>166</v>
      </c>
      <c r="D53" t="s">
        <v>167</v>
      </c>
      <c r="E53" t="s">
        <v>168</v>
      </c>
    </row>
    <row r="54" spans="1:5" ht="20.25">
      <c r="A54" s="3">
        <v>52</v>
      </c>
      <c r="B54" t="s">
        <v>159</v>
      </c>
      <c r="C54" t="s">
        <v>169</v>
      </c>
      <c r="D54" t="s">
        <v>170</v>
      </c>
      <c r="E54" t="s">
        <v>171</v>
      </c>
    </row>
    <row r="55" spans="1:5" ht="20.25">
      <c r="A55" s="3">
        <v>53</v>
      </c>
      <c r="B55" t="s">
        <v>172</v>
      </c>
      <c r="C55" t="s">
        <v>173</v>
      </c>
      <c r="D55" t="s">
        <v>174</v>
      </c>
      <c r="E55" t="s">
        <v>175</v>
      </c>
    </row>
    <row r="56" spans="1:5" ht="20.25">
      <c r="A56" s="3">
        <v>54</v>
      </c>
      <c r="B56" t="s">
        <v>176</v>
      </c>
      <c r="C56" t="s">
        <v>177</v>
      </c>
      <c r="D56" t="s">
        <v>178</v>
      </c>
      <c r="E56" t="s">
        <v>179</v>
      </c>
    </row>
    <row r="57" spans="1:5" ht="20.25">
      <c r="A57" s="3">
        <v>55</v>
      </c>
      <c r="B57" t="s">
        <v>180</v>
      </c>
      <c r="C57" t="s">
        <v>181</v>
      </c>
      <c r="D57" t="s">
        <v>182</v>
      </c>
      <c r="E57" t="s">
        <v>183</v>
      </c>
    </row>
    <row r="58" spans="1:5" ht="20.25">
      <c r="A58" s="3">
        <v>56</v>
      </c>
      <c r="B58" t="s">
        <v>184</v>
      </c>
      <c r="C58" t="s">
        <v>185</v>
      </c>
      <c r="D58" t="s">
        <v>186</v>
      </c>
      <c r="E58" t="s">
        <v>187</v>
      </c>
    </row>
    <row r="59" spans="1:5" ht="20.25">
      <c r="A59" s="3">
        <v>57</v>
      </c>
      <c r="B59" t="s">
        <v>188</v>
      </c>
      <c r="C59" t="s">
        <v>189</v>
      </c>
      <c r="D59" t="s">
        <v>190</v>
      </c>
      <c r="E59" t="s">
        <v>191</v>
      </c>
    </row>
    <row r="60" spans="1:5" ht="20.25">
      <c r="A60" s="3">
        <v>58</v>
      </c>
      <c r="B60" t="s">
        <v>192</v>
      </c>
      <c r="C60" t="s">
        <v>193</v>
      </c>
      <c r="D60" t="s">
        <v>194</v>
      </c>
      <c r="E60" t="s">
        <v>195</v>
      </c>
    </row>
    <row r="61" spans="1:5" ht="20.25">
      <c r="A61" s="3">
        <v>59</v>
      </c>
      <c r="B61" t="s">
        <v>196</v>
      </c>
      <c r="C61" t="s">
        <v>197</v>
      </c>
      <c r="D61" t="s">
        <v>198</v>
      </c>
      <c r="E61" t="s">
        <v>199</v>
      </c>
    </row>
    <row r="62" spans="1:5" ht="20.25">
      <c r="A62" s="3">
        <v>60</v>
      </c>
      <c r="B62" t="s">
        <v>196</v>
      </c>
      <c r="C62" t="s">
        <v>200</v>
      </c>
      <c r="D62" t="s">
        <v>201</v>
      </c>
      <c r="E62" t="s">
        <v>202</v>
      </c>
    </row>
    <row r="63" spans="1:5" ht="20.25">
      <c r="A63" s="3">
        <v>61</v>
      </c>
      <c r="B63" t="s">
        <v>196</v>
      </c>
      <c r="C63" t="s">
        <v>203</v>
      </c>
      <c r="D63" t="s">
        <v>204</v>
      </c>
      <c r="E63" t="s">
        <v>205</v>
      </c>
    </row>
    <row r="64" spans="1:5" ht="20.25">
      <c r="A64" s="3">
        <v>62</v>
      </c>
      <c r="B64" t="s">
        <v>196</v>
      </c>
      <c r="C64" t="s">
        <v>206</v>
      </c>
      <c r="D64" t="s">
        <v>207</v>
      </c>
      <c r="E64" t="s">
        <v>208</v>
      </c>
    </row>
    <row r="65" spans="1:5" ht="20.25">
      <c r="A65" s="3">
        <v>63</v>
      </c>
      <c r="B65" t="s">
        <v>196</v>
      </c>
      <c r="C65" t="s">
        <v>209</v>
      </c>
      <c r="D65" t="s">
        <v>210</v>
      </c>
      <c r="E65" t="s">
        <v>211</v>
      </c>
    </row>
    <row r="66" spans="1:5" ht="20.25">
      <c r="A66" s="3">
        <v>64</v>
      </c>
      <c r="B66" t="s">
        <v>212</v>
      </c>
      <c r="C66" t="s">
        <v>213</v>
      </c>
      <c r="D66" t="s">
        <v>214</v>
      </c>
      <c r="E66" t="s">
        <v>215</v>
      </c>
    </row>
    <row r="67" spans="1:5" ht="20.25">
      <c r="A67" s="3">
        <v>65</v>
      </c>
      <c r="B67" t="s">
        <v>216</v>
      </c>
      <c r="C67" t="s">
        <v>217</v>
      </c>
      <c r="D67" t="s">
        <v>218</v>
      </c>
      <c r="E67" t="s">
        <v>219</v>
      </c>
    </row>
    <row r="68" spans="1:5" ht="20.25">
      <c r="A68" s="3">
        <v>66</v>
      </c>
      <c r="B68" t="s">
        <v>220</v>
      </c>
      <c r="C68" t="s">
        <v>221</v>
      </c>
      <c r="D68" t="s">
        <v>222</v>
      </c>
      <c r="E68" t="s">
        <v>223</v>
      </c>
    </row>
    <row r="69" spans="1:5" ht="20.25">
      <c r="A69" s="3">
        <v>67</v>
      </c>
      <c r="B69" t="s">
        <v>220</v>
      </c>
      <c r="C69" t="s">
        <v>224</v>
      </c>
      <c r="D69" t="s">
        <v>225</v>
      </c>
      <c r="E69" t="s">
        <v>226</v>
      </c>
    </row>
    <row r="70" spans="1:5" ht="20.25">
      <c r="A70" s="3">
        <v>68</v>
      </c>
      <c r="B70" t="s">
        <v>220</v>
      </c>
      <c r="C70" t="s">
        <v>227</v>
      </c>
      <c r="D70" t="s">
        <v>228</v>
      </c>
      <c r="E70" t="s">
        <v>229</v>
      </c>
    </row>
    <row r="71" spans="1:5" ht="20.25">
      <c r="A71" s="3">
        <v>69</v>
      </c>
      <c r="B71" t="s">
        <v>176</v>
      </c>
      <c r="C71" t="s">
        <v>177</v>
      </c>
      <c r="D71" t="s">
        <v>230</v>
      </c>
      <c r="E71" t="s">
        <v>179</v>
      </c>
    </row>
    <row r="72" spans="1:5" ht="20.25">
      <c r="A72" s="3">
        <v>70</v>
      </c>
      <c r="B72" t="s">
        <v>231</v>
      </c>
      <c r="C72" t="s">
        <v>232</v>
      </c>
      <c r="D72" t="s">
        <v>233</v>
      </c>
      <c r="E72" t="s">
        <v>234</v>
      </c>
    </row>
    <row r="73" spans="1:5" ht="20.25">
      <c r="A73" s="3">
        <v>71</v>
      </c>
      <c r="B73" t="s">
        <v>235</v>
      </c>
      <c r="C73" t="s">
        <v>236</v>
      </c>
      <c r="D73" t="s">
        <v>237</v>
      </c>
      <c r="E73" t="s">
        <v>238</v>
      </c>
    </row>
    <row r="74" spans="1:5" ht="20.25">
      <c r="A74" s="3">
        <v>72</v>
      </c>
      <c r="B74" t="s">
        <v>172</v>
      </c>
      <c r="C74" t="s">
        <v>173</v>
      </c>
      <c r="D74" t="s">
        <v>239</v>
      </c>
      <c r="E74" t="s">
        <v>175</v>
      </c>
    </row>
    <row r="75" spans="1:5" ht="20.25">
      <c r="A75" s="3">
        <v>73</v>
      </c>
      <c r="B75" t="s">
        <v>240</v>
      </c>
      <c r="C75" t="s">
        <v>241</v>
      </c>
      <c r="D75" t="s">
        <v>242</v>
      </c>
      <c r="E75" t="s">
        <v>243</v>
      </c>
    </row>
    <row r="76" spans="1:5" ht="20.25">
      <c r="A76" s="3">
        <v>74</v>
      </c>
      <c r="B76" t="s">
        <v>244</v>
      </c>
      <c r="C76" t="s">
        <v>245</v>
      </c>
      <c r="D76" t="s">
        <v>246</v>
      </c>
      <c r="E76" t="s">
        <v>247</v>
      </c>
    </row>
    <row r="77" spans="1:5" ht="20.25">
      <c r="A77" s="3">
        <v>75</v>
      </c>
      <c r="B77" t="s">
        <v>248</v>
      </c>
      <c r="C77" t="s">
        <v>249</v>
      </c>
      <c r="D77" t="s">
        <v>250</v>
      </c>
      <c r="E77" t="s">
        <v>251</v>
      </c>
    </row>
    <row r="78" spans="1:5" ht="20.25">
      <c r="A78" s="3">
        <v>76</v>
      </c>
      <c r="B78" t="s">
        <v>252</v>
      </c>
      <c r="C78" t="s">
        <v>253</v>
      </c>
      <c r="D78" t="s">
        <v>254</v>
      </c>
      <c r="E78" t="s">
        <v>255</v>
      </c>
    </row>
    <row r="79" spans="1:5" ht="20.25">
      <c r="A79" s="3">
        <v>77</v>
      </c>
      <c r="B79" t="s">
        <v>256</v>
      </c>
      <c r="C79" t="s">
        <v>121</v>
      </c>
      <c r="D79" t="s">
        <v>256</v>
      </c>
      <c r="E79" t="s">
        <v>257</v>
      </c>
    </row>
    <row r="80" spans="1:5" ht="20.25">
      <c r="A80" s="3">
        <v>78</v>
      </c>
      <c r="B80" t="s">
        <v>258</v>
      </c>
      <c r="C80" t="s">
        <v>259</v>
      </c>
      <c r="D80" t="s">
        <v>260</v>
      </c>
      <c r="E80" t="s">
        <v>261</v>
      </c>
    </row>
    <row r="81" spans="1:5" ht="20.25">
      <c r="A81" s="3">
        <v>79</v>
      </c>
      <c r="B81" t="s">
        <v>262</v>
      </c>
      <c r="C81" t="s">
        <v>263</v>
      </c>
      <c r="D81" t="s">
        <v>264</v>
      </c>
      <c r="E81" t="s">
        <v>265</v>
      </c>
    </row>
    <row r="82" spans="1:5" ht="20.25">
      <c r="A82" s="3">
        <v>80</v>
      </c>
      <c r="B82" t="s">
        <v>266</v>
      </c>
      <c r="C82" t="s">
        <v>267</v>
      </c>
      <c r="D82" t="s">
        <v>267</v>
      </c>
      <c r="E82" t="s">
        <v>195</v>
      </c>
    </row>
    <row r="83" spans="1:5" ht="20.25">
      <c r="A83" s="3">
        <v>81</v>
      </c>
      <c r="B83" t="s">
        <v>268</v>
      </c>
      <c r="C83" t="s">
        <v>125</v>
      </c>
      <c r="D83" t="s">
        <v>269</v>
      </c>
      <c r="E83" t="s">
        <v>127</v>
      </c>
    </row>
    <row r="84" spans="1:5" ht="20.25">
      <c r="A84" s="3">
        <v>82</v>
      </c>
      <c r="B84" t="s">
        <v>270</v>
      </c>
      <c r="C84" t="s">
        <v>135</v>
      </c>
      <c r="D84" t="s">
        <v>271</v>
      </c>
      <c r="E84" t="s">
        <v>137</v>
      </c>
    </row>
    <row r="85" spans="1:5" ht="20.25">
      <c r="A85" s="3">
        <v>83</v>
      </c>
      <c r="B85" t="s">
        <v>272</v>
      </c>
      <c r="C85" t="s">
        <v>273</v>
      </c>
      <c r="D85" t="s">
        <v>274</v>
      </c>
      <c r="E85" t="s">
        <v>275</v>
      </c>
    </row>
    <row r="86" spans="1:5" ht="20.25">
      <c r="A86" s="3">
        <v>84</v>
      </c>
      <c r="B86" t="s">
        <v>272</v>
      </c>
      <c r="C86" t="s">
        <v>276</v>
      </c>
      <c r="D86" t="s">
        <v>277</v>
      </c>
      <c r="E86" t="s">
        <v>278</v>
      </c>
    </row>
    <row r="87" spans="1:5" ht="20.25">
      <c r="A87" s="3">
        <v>85</v>
      </c>
      <c r="B87" t="s">
        <v>272</v>
      </c>
      <c r="C87" t="s">
        <v>279</v>
      </c>
      <c r="D87" t="s">
        <v>280</v>
      </c>
      <c r="E87" t="s">
        <v>281</v>
      </c>
    </row>
    <row r="88" spans="1:5" ht="20.25">
      <c r="A88" s="3">
        <v>86</v>
      </c>
      <c r="B88"/>
      <c r="C88" t="s">
        <v>282</v>
      </c>
      <c r="D88" t="s">
        <v>283</v>
      </c>
      <c r="E88" t="s">
        <v>284</v>
      </c>
    </row>
    <row r="89" spans="1:5" ht="20.25">
      <c r="A89" s="3">
        <v>87</v>
      </c>
      <c r="B89"/>
      <c r="C89" t="s">
        <v>285</v>
      </c>
      <c r="D89" t="s">
        <v>286</v>
      </c>
      <c r="E89" t="s">
        <v>284</v>
      </c>
    </row>
    <row r="90" spans="1:5" ht="20.25">
      <c r="A90" s="3">
        <v>88</v>
      </c>
      <c r="B90"/>
      <c r="C90" t="s">
        <v>287</v>
      </c>
      <c r="D90" t="s">
        <v>288</v>
      </c>
      <c r="E90" t="s">
        <v>289</v>
      </c>
    </row>
    <row r="91" spans="1:5" ht="20.25">
      <c r="A91" s="3">
        <v>89</v>
      </c>
      <c r="B91"/>
      <c r="C91" t="s">
        <v>290</v>
      </c>
      <c r="D91" t="s">
        <v>291</v>
      </c>
      <c r="E91" t="s">
        <v>289</v>
      </c>
    </row>
    <row r="92" spans="1:5" ht="20.25">
      <c r="A92" s="3">
        <v>90</v>
      </c>
      <c r="B92" s="2" t="s">
        <v>292</v>
      </c>
      <c r="C92" s="2" t="s">
        <v>59</v>
      </c>
      <c r="D92" s="2" t="s">
        <v>302</v>
      </c>
      <c r="E92" s="2" t="s">
        <v>61</v>
      </c>
    </row>
    <row r="93" spans="1:5" ht="20.25">
      <c r="A93" s="3">
        <v>91</v>
      </c>
      <c r="B93" s="2" t="s">
        <v>293</v>
      </c>
      <c r="C93" s="2" t="s">
        <v>294</v>
      </c>
      <c r="D93" s="2" t="s">
        <v>303</v>
      </c>
      <c r="E93" s="2" t="s">
        <v>295</v>
      </c>
    </row>
    <row r="94" spans="1:5" ht="20.25">
      <c r="A94" s="3">
        <v>92</v>
      </c>
      <c r="B94" s="2" t="s">
        <v>296</v>
      </c>
      <c r="C94" s="2" t="s">
        <v>297</v>
      </c>
      <c r="D94" s="2" t="s">
        <v>304</v>
      </c>
      <c r="E94" s="2" t="s">
        <v>298</v>
      </c>
    </row>
    <row r="95" spans="1:5" ht="20.25">
      <c r="A95" s="3">
        <v>93</v>
      </c>
      <c r="B95" s="2" t="s">
        <v>299</v>
      </c>
      <c r="C95" s="2" t="s">
        <v>300</v>
      </c>
      <c r="D95" s="2" t="s">
        <v>305</v>
      </c>
      <c r="E95" s="2" t="s">
        <v>301</v>
      </c>
    </row>
    <row r="96" spans="1:5" ht="20.25">
      <c r="A96" s="3">
        <v>94</v>
      </c>
      <c r="B96" s="2" t="s">
        <v>306</v>
      </c>
      <c r="C96" s="2" t="s">
        <v>17</v>
      </c>
      <c r="D96" s="2" t="s">
        <v>38</v>
      </c>
      <c r="E96" s="2" t="s">
        <v>307</v>
      </c>
    </row>
    <row r="97" spans="1:5" ht="20.25">
      <c r="A97" s="3">
        <v>95</v>
      </c>
      <c r="B97" s="2" t="s">
        <v>308</v>
      </c>
      <c r="C97" s="2" t="s">
        <v>309</v>
      </c>
      <c r="D97" s="2" t="s">
        <v>310</v>
      </c>
      <c r="E97" s="2" t="s">
        <v>311</v>
      </c>
    </row>
    <row r="98" spans="1:5" ht="20.25">
      <c r="A98" s="3">
        <v>96</v>
      </c>
      <c r="B98" s="2" t="s">
        <v>312</v>
      </c>
      <c r="C98" s="2" t="s">
        <v>313</v>
      </c>
      <c r="D98" s="1" t="s">
        <v>314</v>
      </c>
      <c r="E98" s="2" t="s">
        <v>315</v>
      </c>
    </row>
    <row r="99" spans="1:5" ht="20.25">
      <c r="A99" s="3">
        <v>97</v>
      </c>
      <c r="B99" s="1" t="s">
        <v>316</v>
      </c>
      <c r="C99" s="2" t="s">
        <v>317</v>
      </c>
      <c r="D99" s="2" t="s">
        <v>318</v>
      </c>
      <c r="E99" s="2" t="s">
        <v>319</v>
      </c>
    </row>
    <row r="100" spans="1:5" ht="20.25">
      <c r="A100" s="3">
        <v>98</v>
      </c>
      <c r="B100" s="1" t="s">
        <v>320</v>
      </c>
      <c r="C100" s="2" t="s">
        <v>321</v>
      </c>
      <c r="D100" s="2" t="s">
        <v>322</v>
      </c>
      <c r="E100" s="2" t="s">
        <v>323</v>
      </c>
    </row>
    <row r="101" spans="1:5" ht="20.25">
      <c r="A101" s="3">
        <v>99</v>
      </c>
      <c r="B101" s="1" t="s">
        <v>324</v>
      </c>
      <c r="C101" s="2" t="s">
        <v>325</v>
      </c>
      <c r="D101" s="2" t="s">
        <v>326</v>
      </c>
      <c r="E101" s="2" t="s">
        <v>327</v>
      </c>
    </row>
    <row r="102" spans="1:5" ht="20.25">
      <c r="A102" s="3">
        <v>100</v>
      </c>
      <c r="B102" s="1" t="s">
        <v>328</v>
      </c>
      <c r="C102" s="2" t="s">
        <v>329</v>
      </c>
      <c r="D102" s="2" t="s">
        <v>330</v>
      </c>
      <c r="E102" s="2" t="s">
        <v>331</v>
      </c>
    </row>
    <row r="103" spans="1:5" ht="20.25">
      <c r="A103" s="3">
        <v>101</v>
      </c>
      <c r="B103" s="1" t="s">
        <v>333</v>
      </c>
      <c r="C103" s="2" t="s">
        <v>67</v>
      </c>
      <c r="D103" s="2" t="s">
        <v>334</v>
      </c>
      <c r="E103" s="2" t="s">
        <v>69</v>
      </c>
    </row>
    <row r="104" spans="1:5" ht="20.25">
      <c r="A104" s="3">
        <v>102</v>
      </c>
      <c r="B104" s="1" t="s">
        <v>335</v>
      </c>
      <c r="C104" s="2" t="s">
        <v>336</v>
      </c>
      <c r="D104" s="2" t="s">
        <v>337</v>
      </c>
      <c r="E104" s="2" t="s">
        <v>338</v>
      </c>
    </row>
    <row r="105" spans="1:5" ht="20.25">
      <c r="A105" s="3">
        <v>103</v>
      </c>
      <c r="B105" s="1" t="s">
        <v>340</v>
      </c>
      <c r="C105" s="2" t="s">
        <v>339</v>
      </c>
      <c r="D105" s="2" t="s">
        <v>341</v>
      </c>
      <c r="E105" s="2" t="s">
        <v>342</v>
      </c>
    </row>
    <row r="106" spans="1:5" ht="20.25">
      <c r="A106" s="3">
        <v>104</v>
      </c>
      <c r="B106" s="1" t="s">
        <v>343</v>
      </c>
      <c r="C106" s="2" t="s">
        <v>344</v>
      </c>
      <c r="D106" s="2" t="s">
        <v>345</v>
      </c>
      <c r="E106" s="2" t="s">
        <v>346</v>
      </c>
    </row>
    <row r="107" spans="1:5" ht="20.25">
      <c r="A107" s="3">
        <v>105</v>
      </c>
      <c r="B107" s="1" t="s">
        <v>347</v>
      </c>
      <c r="C107" s="2" t="s">
        <v>348</v>
      </c>
      <c r="D107" s="2" t="s">
        <v>349</v>
      </c>
      <c r="E107" s="2" t="s">
        <v>350</v>
      </c>
    </row>
    <row r="108" spans="1:5" ht="20.25">
      <c r="A108" s="3">
        <v>106</v>
      </c>
      <c r="B108" s="1" t="s">
        <v>351</v>
      </c>
      <c r="C108" s="2" t="s">
        <v>352</v>
      </c>
      <c r="D108" s="2" t="s">
        <v>353</v>
      </c>
      <c r="E108" s="2" t="s">
        <v>354</v>
      </c>
    </row>
    <row r="109" spans="1:5" ht="20.25">
      <c r="A109" s="3">
        <v>107</v>
      </c>
      <c r="B109" s="1" t="s">
        <v>355</v>
      </c>
      <c r="C109" s="2" t="s">
        <v>356</v>
      </c>
      <c r="D109" s="2" t="s">
        <v>357</v>
      </c>
      <c r="E109" s="2" t="s">
        <v>362</v>
      </c>
    </row>
    <row r="110" spans="1:5" ht="20.25">
      <c r="A110" s="3">
        <v>108</v>
      </c>
      <c r="B110" s="1" t="s">
        <v>358</v>
      </c>
      <c r="C110" s="1" t="s">
        <v>359</v>
      </c>
      <c r="D110" s="1" t="s">
        <v>360</v>
      </c>
      <c r="E110" s="1" t="s">
        <v>361</v>
      </c>
    </row>
    <row r="111" spans="1:5" ht="20.25">
      <c r="A111" s="3">
        <v>109</v>
      </c>
      <c r="B111" s="1" t="s">
        <v>363</v>
      </c>
      <c r="C111" s="1" t="s">
        <v>364</v>
      </c>
      <c r="D111" s="1" t="s">
        <v>366</v>
      </c>
      <c r="E111" s="1" t="s">
        <v>367</v>
      </c>
    </row>
    <row r="112" spans="1:5" ht="20.25">
      <c r="A112" s="3">
        <v>110</v>
      </c>
      <c r="B112" s="1" t="s">
        <v>368</v>
      </c>
      <c r="C112" s="1" t="s">
        <v>369</v>
      </c>
      <c r="D112" s="1" t="s">
        <v>370</v>
      </c>
      <c r="E112" s="1" t="s">
        <v>371</v>
      </c>
    </row>
    <row r="113" spans="1:5" ht="20.25">
      <c r="A113" s="3">
        <v>111</v>
      </c>
      <c r="B113" s="1" t="s">
        <v>84</v>
      </c>
      <c r="C113" s="1" t="s">
        <v>263</v>
      </c>
      <c r="D113" s="1" t="s">
        <v>263</v>
      </c>
      <c r="E113" s="1" t="s">
        <v>265</v>
      </c>
    </row>
    <row r="114" spans="1:5" ht="20.25">
      <c r="A114" s="3">
        <v>112</v>
      </c>
      <c r="B114" s="1" t="s">
        <v>266</v>
      </c>
      <c r="C114" s="1" t="s">
        <v>267</v>
      </c>
      <c r="D114" s="1" t="s">
        <v>267</v>
      </c>
      <c r="E114" s="1" t="s">
        <v>195</v>
      </c>
    </row>
    <row r="115" spans="1:5" ht="20.25">
      <c r="A115" s="3">
        <v>113</v>
      </c>
      <c r="B115" s="1" t="s">
        <v>292</v>
      </c>
      <c r="C115" s="1" t="s">
        <v>146</v>
      </c>
      <c r="D115" s="1" t="s">
        <v>372</v>
      </c>
      <c r="E115" s="1" t="s">
        <v>373</v>
      </c>
    </row>
    <row r="116" spans="1:5" ht="20.25">
      <c r="A116" s="3">
        <v>114</v>
      </c>
      <c r="B116" s="1" t="s">
        <v>374</v>
      </c>
      <c r="C116" s="1" t="s">
        <v>375</v>
      </c>
      <c r="D116" s="1" t="s">
        <v>376</v>
      </c>
      <c r="E116" s="1" t="s">
        <v>377</v>
      </c>
    </row>
    <row r="117" spans="1:5" ht="20.25">
      <c r="A117" s="3">
        <v>115</v>
      </c>
      <c r="B117" s="1" t="s">
        <v>378</v>
      </c>
      <c r="C117" s="1" t="s">
        <v>379</v>
      </c>
      <c r="D117" s="1" t="s">
        <v>380</v>
      </c>
      <c r="E117" s="1" t="s">
        <v>381</v>
      </c>
    </row>
    <row r="118" spans="1:5" ht="20.25">
      <c r="A118" s="3">
        <v>116</v>
      </c>
      <c r="B118" s="1" t="s">
        <v>378</v>
      </c>
      <c r="C118" s="1" t="s">
        <v>382</v>
      </c>
      <c r="D118" s="1" t="s">
        <v>383</v>
      </c>
      <c r="E118" s="1" t="s">
        <v>384</v>
      </c>
    </row>
    <row r="119" spans="1:5" ht="20.25">
      <c r="A119" s="3">
        <v>117</v>
      </c>
      <c r="B119" s="1" t="s">
        <v>374</v>
      </c>
      <c r="C119" s="1" t="s">
        <v>385</v>
      </c>
      <c r="D119" s="1" t="s">
        <v>386</v>
      </c>
      <c r="E119" s="1" t="s">
        <v>387</v>
      </c>
    </row>
    <row r="120" spans="1:5" ht="20.25">
      <c r="A120" s="3">
        <v>118</v>
      </c>
      <c r="C120" s="1" t="s">
        <v>388</v>
      </c>
      <c r="D120" s="1" t="s">
        <v>389</v>
      </c>
      <c r="E120" s="1" t="s">
        <v>390</v>
      </c>
    </row>
    <row r="121" spans="1:5" ht="20.25">
      <c r="A121" s="3">
        <v>119</v>
      </c>
      <c r="C121" s="1" t="s">
        <v>391</v>
      </c>
      <c r="D121" s="1" t="s">
        <v>392</v>
      </c>
      <c r="E121" s="1" t="s">
        <v>393</v>
      </c>
    </row>
    <row r="122" spans="1:5" ht="20.25">
      <c r="A122" s="3">
        <v>120</v>
      </c>
      <c r="B122" s="1" t="s">
        <v>332</v>
      </c>
      <c r="C122" s="1" t="s">
        <v>394</v>
      </c>
      <c r="D122" s="1" t="s">
        <v>395</v>
      </c>
      <c r="E122" s="1" t="s">
        <v>130</v>
      </c>
    </row>
    <row r="123" spans="1:5" ht="20.25">
      <c r="A123" s="3">
        <v>121</v>
      </c>
      <c r="B123" s="1" t="s">
        <v>365</v>
      </c>
      <c r="C123" s="1" t="s">
        <v>396</v>
      </c>
      <c r="D123" s="1" t="s">
        <v>397</v>
      </c>
      <c r="E123" s="1" t="s">
        <v>398</v>
      </c>
    </row>
    <row r="124" spans="1:5" ht="20.25">
      <c r="A124" s="3">
        <v>122</v>
      </c>
      <c r="B124" s="1" t="s">
        <v>332</v>
      </c>
      <c r="C124" s="1" t="s">
        <v>399</v>
      </c>
      <c r="D124" s="1" t="s">
        <v>400</v>
      </c>
      <c r="E124" s="1" t="s">
        <v>401</v>
      </c>
    </row>
    <row r="125" spans="1:5" ht="20.25">
      <c r="A125" s="3">
        <v>123</v>
      </c>
      <c r="B125" s="1" t="s">
        <v>365</v>
      </c>
      <c r="C125" s="1" t="s">
        <v>402</v>
      </c>
      <c r="D125" s="1" t="s">
        <v>403</v>
      </c>
      <c r="E125" s="1" t="s">
        <v>404</v>
      </c>
    </row>
    <row r="126" spans="1:5" ht="20.25">
      <c r="A126" s="3">
        <v>124</v>
      </c>
      <c r="B126" s="1" t="s">
        <v>406</v>
      </c>
      <c r="C126" s="1" t="s">
        <v>407</v>
      </c>
      <c r="D126" s="1" t="s">
        <v>408</v>
      </c>
      <c r="E126" s="1" t="s">
        <v>409</v>
      </c>
    </row>
    <row r="127" spans="1:5" ht="20.25">
      <c r="A127" s="3">
        <v>125</v>
      </c>
      <c r="B127" s="1" t="s">
        <v>405</v>
      </c>
      <c r="C127" s="1" t="s">
        <v>410</v>
      </c>
      <c r="D127" s="1" t="s">
        <v>411</v>
      </c>
      <c r="E127" s="1" t="s">
        <v>412</v>
      </c>
    </row>
    <row r="128" spans="1:5" ht="20.25">
      <c r="A128" s="3">
        <v>126</v>
      </c>
      <c r="B128" s="1" t="s">
        <v>306</v>
      </c>
      <c r="C128" s="1" t="s">
        <v>413</v>
      </c>
      <c r="D128" s="1" t="s">
        <v>414</v>
      </c>
      <c r="E128" s="1" t="s">
        <v>415</v>
      </c>
    </row>
    <row r="129" spans="1:5" ht="20.25">
      <c r="A129" s="3">
        <v>127</v>
      </c>
      <c r="B129" s="1" t="s">
        <v>405</v>
      </c>
      <c r="C129" s="1" t="s">
        <v>416</v>
      </c>
      <c r="D129" s="1" t="s">
        <v>417</v>
      </c>
      <c r="E129" s="1" t="s">
        <v>418</v>
      </c>
    </row>
    <row r="130" spans="1:5" ht="20.25">
      <c r="A130" s="3">
        <v>128</v>
      </c>
      <c r="B130" s="1" t="s">
        <v>312</v>
      </c>
      <c r="C130" s="1" t="s">
        <v>419</v>
      </c>
      <c r="D130" s="1" t="s">
        <v>420</v>
      </c>
      <c r="E130" s="1" t="s">
        <v>421</v>
      </c>
    </row>
    <row r="131" spans="1:5" ht="20.25">
      <c r="A131" s="3">
        <v>129</v>
      </c>
      <c r="B131" s="1" t="s">
        <v>312</v>
      </c>
      <c r="C131" s="1" t="s">
        <v>422</v>
      </c>
      <c r="D131" s="1" t="s">
        <v>423</v>
      </c>
      <c r="E131" s="1" t="s">
        <v>424</v>
      </c>
    </row>
    <row r="132" spans="1:5" ht="20.25">
      <c r="A132" s="3">
        <v>130</v>
      </c>
      <c r="B132" s="1" t="s">
        <v>312</v>
      </c>
      <c r="C132" s="1" t="s">
        <v>425</v>
      </c>
      <c r="D132" s="1" t="s">
        <v>426</v>
      </c>
      <c r="E132" s="1" t="s">
        <v>427</v>
      </c>
    </row>
    <row r="133" spans="1:5" ht="20.25">
      <c r="A133" s="3">
        <v>131</v>
      </c>
      <c r="B133" s="1" t="s">
        <v>312</v>
      </c>
      <c r="C133" s="1" t="s">
        <v>428</v>
      </c>
      <c r="D133" s="1" t="s">
        <v>429</v>
      </c>
      <c r="E133" s="1" t="s">
        <v>430</v>
      </c>
    </row>
    <row r="134" spans="1:5" ht="20.25">
      <c r="A134" s="3">
        <v>132</v>
      </c>
      <c r="B134" s="1" t="s">
        <v>431</v>
      </c>
      <c r="C134" s="1" t="s">
        <v>432</v>
      </c>
      <c r="D134" s="1" t="s">
        <v>433</v>
      </c>
      <c r="E134" s="1" t="s">
        <v>434</v>
      </c>
    </row>
    <row r="135" spans="1:5" ht="20.25">
      <c r="A135" s="3">
        <v>133</v>
      </c>
      <c r="B135" s="1" t="s">
        <v>347</v>
      </c>
      <c r="C135" s="1" t="s">
        <v>435</v>
      </c>
      <c r="D135" s="1" t="s">
        <v>436</v>
      </c>
      <c r="E135" s="1" t="s">
        <v>437</v>
      </c>
    </row>
    <row r="136" spans="1:5" ht="20.25">
      <c r="A136" s="3">
        <v>134</v>
      </c>
      <c r="B136" s="1" t="s">
        <v>431</v>
      </c>
      <c r="C136" s="1" t="s">
        <v>438</v>
      </c>
      <c r="D136" s="1" t="s">
        <v>439</v>
      </c>
      <c r="E136" s="1" t="s">
        <v>440</v>
      </c>
    </row>
    <row r="137" spans="1:5" ht="20.25">
      <c r="A137" s="3">
        <v>135</v>
      </c>
      <c r="B137" s="1" t="s">
        <v>332</v>
      </c>
      <c r="C137" s="1" t="s">
        <v>441</v>
      </c>
      <c r="D137" s="1" t="s">
        <v>442</v>
      </c>
      <c r="E137" s="1" t="s">
        <v>443</v>
      </c>
    </row>
    <row r="138" spans="1:5" ht="20.25">
      <c r="A138" s="3">
        <v>136</v>
      </c>
      <c r="B138" s="1" t="s">
        <v>444</v>
      </c>
      <c r="C138" s="1" t="s">
        <v>445</v>
      </c>
      <c r="D138" s="1" t="s">
        <v>446</v>
      </c>
      <c r="E138" s="1" t="s">
        <v>447</v>
      </c>
    </row>
    <row r="139" spans="1:5" ht="20.25">
      <c r="A139" s="3">
        <v>137</v>
      </c>
      <c r="B139" s="1" t="s">
        <v>365</v>
      </c>
      <c r="C139" s="1" t="s">
        <v>448</v>
      </c>
      <c r="D139" s="1" t="s">
        <v>449</v>
      </c>
      <c r="E139" s="1" t="s">
        <v>450</v>
      </c>
    </row>
    <row r="140" spans="1:5" ht="20.25">
      <c r="A140" s="3">
        <v>138</v>
      </c>
      <c r="B140" s="1" t="s">
        <v>343</v>
      </c>
      <c r="C140" s="1" t="s">
        <v>451</v>
      </c>
      <c r="D140" s="1" t="s">
        <v>452</v>
      </c>
      <c r="E140" s="1" t="s">
        <v>453</v>
      </c>
    </row>
    <row r="141" spans="1:5" ht="20.25">
      <c r="A141" s="3">
        <v>139</v>
      </c>
      <c r="B141" s="1" t="s">
        <v>351</v>
      </c>
      <c r="C141" s="1" t="s">
        <v>454</v>
      </c>
      <c r="D141" s="1" t="s">
        <v>455</v>
      </c>
      <c r="E141" s="1" t="s">
        <v>456</v>
      </c>
    </row>
    <row r="142" spans="1:5" ht="20.25">
      <c r="A142" s="3">
        <v>140</v>
      </c>
      <c r="B142" s="1" t="s">
        <v>457</v>
      </c>
      <c r="C142" s="1" t="s">
        <v>458</v>
      </c>
      <c r="D142" s="1" t="s">
        <v>459</v>
      </c>
      <c r="E142" s="1" t="s">
        <v>460</v>
      </c>
    </row>
    <row r="143" spans="1:5" ht="20.25">
      <c r="A143" s="3">
        <v>141</v>
      </c>
      <c r="B143" s="1" t="s">
        <v>368</v>
      </c>
      <c r="C143" s="1" t="s">
        <v>461</v>
      </c>
      <c r="D143" s="1" t="s">
        <v>461</v>
      </c>
      <c r="E143" s="1" t="s">
        <v>462</v>
      </c>
    </row>
    <row r="144" spans="1:5" ht="20.25">
      <c r="A144" s="3">
        <v>142</v>
      </c>
      <c r="B144" s="1" t="s">
        <v>351</v>
      </c>
      <c r="C144" s="1" t="s">
        <v>463</v>
      </c>
      <c r="D144" s="1" t="s">
        <v>464</v>
      </c>
      <c r="E144" s="1" t="s">
        <v>465</v>
      </c>
    </row>
    <row r="145" spans="1:5" ht="20.25">
      <c r="A145" s="3">
        <v>143</v>
      </c>
      <c r="B145" s="1" t="s">
        <v>333</v>
      </c>
      <c r="C145" s="1" t="s">
        <v>466</v>
      </c>
      <c r="D145" s="1" t="s">
        <v>467</v>
      </c>
      <c r="E145" s="1" t="s">
        <v>468</v>
      </c>
    </row>
    <row r="146" spans="1:5" ht="20.25">
      <c r="A146" s="3">
        <v>144</v>
      </c>
      <c r="B146" s="1" t="s">
        <v>469</v>
      </c>
      <c r="C146" s="1" t="s">
        <v>470</v>
      </c>
      <c r="D146" s="1" t="s">
        <v>472</v>
      </c>
      <c r="E146" s="1" t="s">
        <v>471</v>
      </c>
    </row>
    <row r="147" spans="1:5" ht="20.25">
      <c r="A147" s="3">
        <v>145</v>
      </c>
      <c r="B147" s="1" t="s">
        <v>333</v>
      </c>
      <c r="C147" s="1" t="s">
        <v>473</v>
      </c>
      <c r="D147" s="1" t="s">
        <v>474</v>
      </c>
      <c r="E147" s="1" t="s">
        <v>475</v>
      </c>
    </row>
    <row r="148" spans="1:5" ht="20.25">
      <c r="A148" s="3">
        <v>146</v>
      </c>
      <c r="B148" s="1" t="s">
        <v>469</v>
      </c>
      <c r="C148" s="1" t="s">
        <v>476</v>
      </c>
      <c r="D148" s="1" t="s">
        <v>477</v>
      </c>
      <c r="E148" s="1" t="s">
        <v>478</v>
      </c>
    </row>
    <row r="149" spans="1:5" ht="20.25">
      <c r="A149" s="3">
        <v>147</v>
      </c>
      <c r="B149" s="1" t="s">
        <v>320</v>
      </c>
      <c r="C149" s="1" t="s">
        <v>479</v>
      </c>
      <c r="D149" s="1" t="s">
        <v>480</v>
      </c>
      <c r="E149" s="1" t="s">
        <v>481</v>
      </c>
    </row>
    <row r="150" spans="1:5" ht="20.25">
      <c r="A150" s="3">
        <v>148</v>
      </c>
      <c r="B150" s="1" t="s">
        <v>324</v>
      </c>
      <c r="C150" s="1" t="s">
        <v>482</v>
      </c>
      <c r="D150" s="1" t="s">
        <v>483</v>
      </c>
      <c r="E150" s="1" t="s">
        <v>327</v>
      </c>
    </row>
    <row r="151" spans="1:5" ht="20.25">
      <c r="A151" s="3">
        <v>149</v>
      </c>
      <c r="B151" s="1" t="s">
        <v>320</v>
      </c>
      <c r="C151" s="1" t="s">
        <v>497</v>
      </c>
      <c r="D151" s="1" t="s">
        <v>322</v>
      </c>
      <c r="E151" s="1" t="s">
        <v>498</v>
      </c>
    </row>
    <row r="152" spans="1:5" ht="20.25">
      <c r="A152" s="3">
        <v>150</v>
      </c>
      <c r="B152" s="1" t="s">
        <v>324</v>
      </c>
      <c r="C152" s="1" t="s">
        <v>325</v>
      </c>
      <c r="D152" s="1" t="s">
        <v>326</v>
      </c>
      <c r="E152" s="1" t="s">
        <v>327</v>
      </c>
    </row>
    <row r="153" spans="1:5" ht="20.25">
      <c r="A153" s="3">
        <v>151</v>
      </c>
      <c r="B153" s="1" t="s">
        <v>484</v>
      </c>
      <c r="C153" s="1" t="s">
        <v>485</v>
      </c>
      <c r="D153" s="1" t="s">
        <v>486</v>
      </c>
      <c r="E153" s="1" t="s">
        <v>487</v>
      </c>
    </row>
    <row r="154" spans="1:5" ht="20.25">
      <c r="A154" s="3">
        <v>152</v>
      </c>
      <c r="B154" s="1" t="s">
        <v>489</v>
      </c>
      <c r="C154" s="1" t="s">
        <v>490</v>
      </c>
      <c r="D154" s="1" t="s">
        <v>491</v>
      </c>
      <c r="E154" s="1" t="s">
        <v>492</v>
      </c>
    </row>
    <row r="155" spans="1:5" ht="20.25">
      <c r="A155" s="3">
        <v>153</v>
      </c>
      <c r="B155" s="1" t="s">
        <v>488</v>
      </c>
      <c r="C155" s="1" t="s">
        <v>493</v>
      </c>
      <c r="D155" s="1" t="s">
        <v>494</v>
      </c>
      <c r="E155" s="1" t="s">
        <v>495</v>
      </c>
    </row>
    <row r="156" ht="20.25">
      <c r="A156" s="3">
        <v>154</v>
      </c>
    </row>
    <row r="157" ht="20.25">
      <c r="A157" s="3">
        <v>155</v>
      </c>
    </row>
    <row r="158" ht="20.25">
      <c r="A158" s="3">
        <v>156</v>
      </c>
    </row>
    <row r="159" ht="20.25">
      <c r="A159" s="3">
        <v>157</v>
      </c>
    </row>
    <row r="160" ht="20.25">
      <c r="A160" s="3">
        <v>158</v>
      </c>
    </row>
    <row r="161" ht="20.25">
      <c r="A161" s="3">
        <v>159</v>
      </c>
    </row>
    <row r="162" ht="20.25">
      <c r="A162" s="3">
        <v>160</v>
      </c>
    </row>
    <row r="163" ht="20.25">
      <c r="A163" s="3">
        <v>161</v>
      </c>
    </row>
    <row r="164" ht="20.25">
      <c r="A164" s="3">
        <v>162</v>
      </c>
    </row>
    <row r="165" ht="20.25">
      <c r="A165" s="3">
        <v>163</v>
      </c>
    </row>
    <row r="166" ht="20.25">
      <c r="A166" s="3">
        <v>164</v>
      </c>
    </row>
    <row r="167" ht="20.25">
      <c r="A167" s="3">
        <v>165</v>
      </c>
    </row>
    <row r="168" ht="20.25">
      <c r="A168" s="3">
        <v>166</v>
      </c>
    </row>
    <row r="169" ht="20.25">
      <c r="A169" s="3">
        <v>167</v>
      </c>
    </row>
    <row r="170" ht="20.25">
      <c r="A170" s="3">
        <v>168</v>
      </c>
    </row>
    <row r="171" ht="20.25">
      <c r="A171" s="3">
        <v>169</v>
      </c>
    </row>
    <row r="172" ht="20.25">
      <c r="A172" s="3">
        <v>170</v>
      </c>
    </row>
    <row r="173" ht="20.25">
      <c r="A173" s="3">
        <v>171</v>
      </c>
    </row>
    <row r="174" ht="20.25">
      <c r="A174" s="3">
        <v>172</v>
      </c>
    </row>
    <row r="175" ht="20.25">
      <c r="A175" s="3">
        <v>173</v>
      </c>
    </row>
    <row r="176" ht="20.25">
      <c r="A176" s="3">
        <v>174</v>
      </c>
    </row>
    <row r="177" ht="20.25">
      <c r="A177" s="3">
        <v>175</v>
      </c>
    </row>
    <row r="178" ht="20.25">
      <c r="A178" s="3">
        <v>176</v>
      </c>
    </row>
    <row r="179" ht="20.25">
      <c r="A179" s="3">
        <v>177</v>
      </c>
    </row>
    <row r="180" ht="20.25">
      <c r="A180" s="3">
        <v>178</v>
      </c>
    </row>
    <row r="181" ht="20.25">
      <c r="A181" s="3">
        <v>179</v>
      </c>
    </row>
    <row r="182" ht="20.25">
      <c r="A182" s="3">
        <v>180</v>
      </c>
    </row>
    <row r="183" ht="20.25">
      <c r="A183" s="3">
        <v>181</v>
      </c>
    </row>
    <row r="184" ht="20.25">
      <c r="A184" s="3">
        <v>182</v>
      </c>
    </row>
    <row r="185" ht="20.25">
      <c r="A185" s="3">
        <v>183</v>
      </c>
    </row>
    <row r="186" ht="20.25">
      <c r="A186" s="3">
        <v>184</v>
      </c>
    </row>
    <row r="187" ht="20.25">
      <c r="A187" s="3">
        <v>185</v>
      </c>
    </row>
    <row r="188" ht="20.25">
      <c r="A188" s="3">
        <v>186</v>
      </c>
    </row>
    <row r="189" ht="20.25">
      <c r="A189" s="3">
        <v>187</v>
      </c>
    </row>
    <row r="190" ht="20.25">
      <c r="A190" s="3">
        <v>188</v>
      </c>
    </row>
    <row r="191" ht="20.25">
      <c r="A191" s="3">
        <v>189</v>
      </c>
    </row>
    <row r="192" ht="20.25">
      <c r="A192" s="3">
        <v>190</v>
      </c>
    </row>
    <row r="193" ht="20.25">
      <c r="A193" s="3">
        <v>191</v>
      </c>
    </row>
    <row r="194" ht="20.25">
      <c r="A194" s="3">
        <v>192</v>
      </c>
    </row>
    <row r="195" ht="20.25">
      <c r="A195" s="3">
        <v>193</v>
      </c>
    </row>
    <row r="196" ht="20.25">
      <c r="A196" s="3">
        <v>194</v>
      </c>
    </row>
    <row r="197" ht="20.25">
      <c r="A197" s="3">
        <v>195</v>
      </c>
    </row>
    <row r="198" ht="20.25">
      <c r="A198" s="3">
        <v>196</v>
      </c>
    </row>
    <row r="199" ht="20.25">
      <c r="A199" s="3">
        <v>197</v>
      </c>
    </row>
    <row r="200" ht="20.25">
      <c r="A200" s="3">
        <v>198</v>
      </c>
    </row>
    <row r="201" ht="20.25">
      <c r="A201" s="3">
        <v>199</v>
      </c>
    </row>
    <row r="202" ht="20.25">
      <c r="A202" s="3">
        <v>200</v>
      </c>
    </row>
    <row r="203" ht="20.25">
      <c r="A203" s="3">
        <v>201</v>
      </c>
    </row>
    <row r="204" ht="20.25">
      <c r="A204" s="3">
        <v>202</v>
      </c>
    </row>
    <row r="205" ht="20.25">
      <c r="A205" s="3">
        <v>203</v>
      </c>
    </row>
    <row r="206" ht="20.25">
      <c r="A206" s="3">
        <v>204</v>
      </c>
    </row>
    <row r="207" ht="20.25">
      <c r="A207" s="3">
        <v>205</v>
      </c>
    </row>
    <row r="208" ht="20.25">
      <c r="A208" s="3">
        <v>206</v>
      </c>
    </row>
    <row r="209" ht="20.25">
      <c r="A209" s="3">
        <v>207</v>
      </c>
    </row>
    <row r="210" ht="20.25">
      <c r="A210" s="3">
        <v>208</v>
      </c>
    </row>
    <row r="211" ht="20.25">
      <c r="A211" s="3">
        <v>209</v>
      </c>
    </row>
    <row r="212" ht="20.25">
      <c r="A212" s="3">
        <v>210</v>
      </c>
    </row>
    <row r="213" ht="20.25">
      <c r="A213" s="3">
        <v>211</v>
      </c>
    </row>
    <row r="214" ht="20.25">
      <c r="A214" s="3">
        <v>212</v>
      </c>
    </row>
    <row r="215" ht="20.25">
      <c r="A215" s="3">
        <v>213</v>
      </c>
    </row>
    <row r="216" ht="20.25">
      <c r="A216" s="3">
        <v>214</v>
      </c>
    </row>
    <row r="217" ht="20.25">
      <c r="A217" s="3">
        <v>215</v>
      </c>
    </row>
    <row r="218" ht="20.25">
      <c r="A218" s="3">
        <v>216</v>
      </c>
    </row>
    <row r="219" ht="20.25">
      <c r="A219" s="3">
        <v>217</v>
      </c>
    </row>
    <row r="220" ht="20.25">
      <c r="A220" s="3">
        <v>218</v>
      </c>
    </row>
    <row r="221" ht="20.25">
      <c r="A221" s="3">
        <v>219</v>
      </c>
    </row>
    <row r="222" ht="20.25">
      <c r="A222" s="3">
        <v>220</v>
      </c>
    </row>
    <row r="223" ht="20.25">
      <c r="A223" s="3">
        <v>221</v>
      </c>
    </row>
    <row r="224" ht="20.25">
      <c r="A224" s="3">
        <v>222</v>
      </c>
    </row>
    <row r="225" ht="20.25">
      <c r="A225" s="3">
        <v>223</v>
      </c>
    </row>
    <row r="226" ht="20.25">
      <c r="A226" s="3">
        <v>224</v>
      </c>
    </row>
    <row r="227" ht="20.25">
      <c r="A227" s="3">
        <v>225</v>
      </c>
    </row>
    <row r="228" ht="20.25">
      <c r="A228" s="3">
        <v>226</v>
      </c>
    </row>
    <row r="229" ht="20.25">
      <c r="A229" s="3">
        <v>227</v>
      </c>
    </row>
    <row r="230" ht="20.25">
      <c r="A230" s="3">
        <v>228</v>
      </c>
    </row>
    <row r="231" ht="20.25">
      <c r="A231" s="3">
        <v>229</v>
      </c>
    </row>
    <row r="232" ht="20.25">
      <c r="A232" s="3">
        <v>230</v>
      </c>
    </row>
    <row r="233" ht="20.25">
      <c r="A233" s="3">
        <v>231</v>
      </c>
    </row>
    <row r="234" ht="20.25">
      <c r="A234" s="3">
        <v>232</v>
      </c>
    </row>
    <row r="235" ht="20.25">
      <c r="A235" s="3">
        <v>233</v>
      </c>
    </row>
    <row r="236" ht="20.25">
      <c r="A236" s="3">
        <v>234</v>
      </c>
    </row>
    <row r="237" ht="20.25">
      <c r="A237" s="3">
        <v>235</v>
      </c>
    </row>
    <row r="238" ht="20.25">
      <c r="A238" s="3">
        <v>236</v>
      </c>
    </row>
    <row r="239" ht="20.25">
      <c r="A239" s="3">
        <v>237</v>
      </c>
    </row>
    <row r="240" ht="20.25">
      <c r="A240" s="3">
        <v>238</v>
      </c>
    </row>
    <row r="241" ht="20.25">
      <c r="A241" s="3">
        <v>239</v>
      </c>
    </row>
    <row r="242" ht="20.25">
      <c r="A242" s="3">
        <v>240</v>
      </c>
    </row>
    <row r="243" ht="20.25">
      <c r="A243" s="3">
        <v>241</v>
      </c>
    </row>
    <row r="244" ht="20.25">
      <c r="A244" s="3">
        <v>242</v>
      </c>
    </row>
    <row r="245" ht="20.25">
      <c r="A245" s="3">
        <v>243</v>
      </c>
    </row>
    <row r="246" ht="20.25">
      <c r="A246" s="3">
        <v>244</v>
      </c>
    </row>
    <row r="247" ht="20.25">
      <c r="A247" s="3">
        <v>245</v>
      </c>
    </row>
    <row r="248" ht="20.25">
      <c r="A248" s="3">
        <v>246</v>
      </c>
    </row>
    <row r="249" ht="20.25">
      <c r="A249" s="3">
        <v>247</v>
      </c>
    </row>
    <row r="250" ht="20.25">
      <c r="A250" s="3">
        <v>248</v>
      </c>
    </row>
    <row r="251" ht="20.25">
      <c r="A251" s="3">
        <v>249</v>
      </c>
    </row>
    <row r="252" ht="20.25">
      <c r="A252" s="3">
        <v>250</v>
      </c>
    </row>
    <row r="253" ht="20.25">
      <c r="A253" s="3">
        <v>251</v>
      </c>
    </row>
    <row r="254" ht="20.25">
      <c r="A254" s="3">
        <v>252</v>
      </c>
    </row>
    <row r="255" ht="20.25">
      <c r="A255" s="3">
        <v>253</v>
      </c>
    </row>
    <row r="256" ht="20.25">
      <c r="A256" s="3">
        <v>254</v>
      </c>
    </row>
    <row r="257" ht="20.25">
      <c r="A257" s="3">
        <v>255</v>
      </c>
    </row>
    <row r="258" ht="20.25">
      <c r="A258" s="3">
        <v>256</v>
      </c>
    </row>
    <row r="259" ht="20.25">
      <c r="A259" s="3">
        <v>257</v>
      </c>
    </row>
    <row r="260" ht="20.25">
      <c r="A260" s="3">
        <v>258</v>
      </c>
    </row>
    <row r="261" ht="20.25">
      <c r="A261" s="3">
        <v>259</v>
      </c>
    </row>
    <row r="262" ht="20.25">
      <c r="A262" s="3">
        <v>260</v>
      </c>
    </row>
    <row r="263" ht="20.25">
      <c r="A263" s="3">
        <v>261</v>
      </c>
    </row>
    <row r="264" ht="20.25">
      <c r="A264" s="3">
        <v>262</v>
      </c>
    </row>
    <row r="265" ht="20.25">
      <c r="A265" s="3">
        <v>263</v>
      </c>
    </row>
    <row r="266" ht="20.25">
      <c r="A266" s="3">
        <v>264</v>
      </c>
    </row>
    <row r="267" ht="20.25">
      <c r="A267" s="3">
        <v>265</v>
      </c>
    </row>
    <row r="268" ht="20.25">
      <c r="A268" s="3">
        <v>266</v>
      </c>
    </row>
    <row r="269" ht="20.25">
      <c r="A269" s="3">
        <v>267</v>
      </c>
    </row>
    <row r="270" ht="20.25">
      <c r="A270" s="3">
        <v>268</v>
      </c>
    </row>
    <row r="271" ht="20.25">
      <c r="A271" s="3">
        <v>269</v>
      </c>
    </row>
    <row r="272" ht="20.25">
      <c r="A272" s="3">
        <v>270</v>
      </c>
    </row>
    <row r="273" ht="20.25">
      <c r="A273" s="3">
        <v>271</v>
      </c>
    </row>
    <row r="274" ht="20.25">
      <c r="A274" s="3">
        <v>272</v>
      </c>
    </row>
    <row r="275" ht="20.25">
      <c r="A275" s="3">
        <v>273</v>
      </c>
    </row>
    <row r="276" ht="20.25">
      <c r="A276" s="3">
        <v>274</v>
      </c>
    </row>
    <row r="277" ht="20.25">
      <c r="A277" s="3">
        <v>275</v>
      </c>
    </row>
    <row r="278" ht="20.25">
      <c r="A278" s="3">
        <v>276</v>
      </c>
    </row>
    <row r="279" ht="20.25">
      <c r="A279" s="3">
        <v>277</v>
      </c>
    </row>
    <row r="280" ht="20.25">
      <c r="A280" s="3">
        <v>278</v>
      </c>
    </row>
    <row r="281" ht="20.25">
      <c r="A281" s="3">
        <v>279</v>
      </c>
    </row>
    <row r="282" ht="20.25">
      <c r="A282" s="3">
        <v>280</v>
      </c>
    </row>
    <row r="283" ht="20.25">
      <c r="A283" s="3">
        <v>281</v>
      </c>
    </row>
    <row r="284" ht="20.25">
      <c r="A284" s="3">
        <v>282</v>
      </c>
    </row>
    <row r="285" ht="20.25">
      <c r="A285" s="3">
        <v>283</v>
      </c>
    </row>
    <row r="286" ht="20.25">
      <c r="A286" s="3">
        <v>284</v>
      </c>
    </row>
    <row r="287" ht="20.25">
      <c r="A287" s="3">
        <v>285</v>
      </c>
    </row>
    <row r="288" ht="20.25">
      <c r="A288" s="3">
        <v>286</v>
      </c>
    </row>
    <row r="289" ht="20.25">
      <c r="A289" s="3">
        <v>287</v>
      </c>
    </row>
    <row r="290" ht="20.25">
      <c r="A290" s="3">
        <v>288</v>
      </c>
    </row>
    <row r="291" ht="20.25">
      <c r="A291" s="3">
        <v>289</v>
      </c>
    </row>
    <row r="292" ht="20.25">
      <c r="A292" s="3">
        <v>290</v>
      </c>
    </row>
    <row r="293" ht="20.25">
      <c r="A293" s="3">
        <v>291</v>
      </c>
    </row>
    <row r="294" ht="20.25">
      <c r="A294" s="3">
        <v>292</v>
      </c>
    </row>
    <row r="295" ht="20.25">
      <c r="A295" s="3">
        <v>293</v>
      </c>
    </row>
    <row r="296" ht="20.25">
      <c r="A296" s="3">
        <v>294</v>
      </c>
    </row>
    <row r="297" ht="20.25">
      <c r="A297" s="3">
        <v>295</v>
      </c>
    </row>
    <row r="298" ht="20.25">
      <c r="A298" s="3">
        <v>296</v>
      </c>
    </row>
    <row r="299" ht="20.25">
      <c r="A299" s="3">
        <v>297</v>
      </c>
    </row>
    <row r="300" ht="20.25">
      <c r="A300" s="3">
        <v>298</v>
      </c>
    </row>
    <row r="301" ht="20.25">
      <c r="A301" s="3">
        <v>299</v>
      </c>
    </row>
    <row r="302" ht="20.25">
      <c r="A302" s="3">
        <v>300</v>
      </c>
    </row>
    <row r="303" ht="20.25">
      <c r="A303" s="3">
        <v>301</v>
      </c>
    </row>
    <row r="304" ht="20.25">
      <c r="A304" s="3">
        <v>302</v>
      </c>
    </row>
    <row r="305" ht="20.25">
      <c r="A305" s="3">
        <v>303</v>
      </c>
    </row>
    <row r="306" ht="20.25">
      <c r="A306" s="3">
        <v>304</v>
      </c>
    </row>
    <row r="307" ht="20.25">
      <c r="A307" s="3">
        <v>305</v>
      </c>
    </row>
    <row r="308" ht="20.25">
      <c r="A308" s="3">
        <v>306</v>
      </c>
    </row>
    <row r="309" ht="20.25">
      <c r="A309" s="3">
        <v>307</v>
      </c>
    </row>
    <row r="310" ht="20.25">
      <c r="A310" s="3">
        <v>308</v>
      </c>
    </row>
    <row r="311" ht="20.25">
      <c r="A311" s="3">
        <v>309</v>
      </c>
    </row>
    <row r="312" ht="20.25">
      <c r="A312" s="3">
        <v>310</v>
      </c>
    </row>
    <row r="313" ht="20.25">
      <c r="A313" s="3">
        <v>311</v>
      </c>
    </row>
    <row r="314" ht="20.25">
      <c r="A314" s="3">
        <v>312</v>
      </c>
    </row>
    <row r="315" ht="20.25">
      <c r="A315" s="3">
        <v>313</v>
      </c>
    </row>
    <row r="316" ht="20.25">
      <c r="A316" s="3">
        <v>314</v>
      </c>
    </row>
    <row r="317" ht="20.25">
      <c r="A317" s="3">
        <v>315</v>
      </c>
    </row>
    <row r="318" ht="20.25">
      <c r="A318" s="3">
        <v>316</v>
      </c>
    </row>
    <row r="319" ht="20.25">
      <c r="A319" s="3">
        <v>317</v>
      </c>
    </row>
    <row r="320" ht="20.25">
      <c r="A320" s="3">
        <v>318</v>
      </c>
    </row>
    <row r="321" ht="20.25">
      <c r="A321" s="3">
        <v>319</v>
      </c>
    </row>
    <row r="322" ht="20.25">
      <c r="A322" s="3">
        <v>320</v>
      </c>
    </row>
    <row r="323" ht="20.25">
      <c r="A323" s="3">
        <v>321</v>
      </c>
    </row>
    <row r="324" ht="20.25">
      <c r="A324" s="3">
        <v>322</v>
      </c>
    </row>
    <row r="325" ht="20.25">
      <c r="A325" s="3">
        <v>323</v>
      </c>
    </row>
    <row r="326" ht="20.25">
      <c r="A326" s="3">
        <v>324</v>
      </c>
    </row>
    <row r="327" ht="20.25">
      <c r="A327" s="3">
        <v>325</v>
      </c>
    </row>
    <row r="328" ht="20.25">
      <c r="A328" s="3">
        <v>326</v>
      </c>
    </row>
    <row r="329" ht="20.25">
      <c r="A329" s="3">
        <v>327</v>
      </c>
    </row>
    <row r="330" ht="20.25">
      <c r="A330" s="3">
        <v>328</v>
      </c>
    </row>
    <row r="331" ht="20.25">
      <c r="A331" s="3">
        <v>329</v>
      </c>
    </row>
    <row r="332" ht="20.25">
      <c r="A332" s="3">
        <v>330</v>
      </c>
    </row>
    <row r="333" ht="20.25">
      <c r="A333" s="3">
        <v>331</v>
      </c>
    </row>
    <row r="334" ht="20.25">
      <c r="A334" s="3">
        <v>332</v>
      </c>
    </row>
    <row r="335" ht="20.25">
      <c r="A335" s="3">
        <v>333</v>
      </c>
    </row>
    <row r="336" ht="20.25">
      <c r="A336" s="3">
        <v>334</v>
      </c>
    </row>
    <row r="337" ht="20.25">
      <c r="A337" s="3">
        <v>335</v>
      </c>
    </row>
    <row r="338" ht="20.25">
      <c r="A338" s="3">
        <v>336</v>
      </c>
    </row>
    <row r="339" ht="20.25">
      <c r="A339" s="3">
        <v>337</v>
      </c>
    </row>
    <row r="340" ht="20.25">
      <c r="A340" s="3">
        <v>338</v>
      </c>
    </row>
    <row r="341" ht="20.25">
      <c r="A341" s="3">
        <v>339</v>
      </c>
    </row>
    <row r="342" ht="20.25">
      <c r="A342" s="3">
        <v>340</v>
      </c>
    </row>
    <row r="343" ht="20.25">
      <c r="A343" s="3">
        <v>341</v>
      </c>
    </row>
    <row r="344" ht="20.25">
      <c r="A344" s="3">
        <v>342</v>
      </c>
    </row>
    <row r="345" ht="20.25">
      <c r="A345" s="3">
        <v>343</v>
      </c>
    </row>
    <row r="346" ht="20.25">
      <c r="A346" s="3">
        <v>344</v>
      </c>
    </row>
    <row r="347" ht="20.25">
      <c r="A347" s="3">
        <v>345</v>
      </c>
    </row>
    <row r="348" ht="20.25">
      <c r="A348" s="3">
        <v>346</v>
      </c>
    </row>
    <row r="349" ht="20.25">
      <c r="A349" s="3">
        <v>347</v>
      </c>
    </row>
    <row r="350" ht="20.25">
      <c r="A350" s="3">
        <v>348</v>
      </c>
    </row>
    <row r="351" ht="20.25">
      <c r="A351" s="3">
        <v>349</v>
      </c>
    </row>
    <row r="352" ht="20.25">
      <c r="A352" s="3">
        <v>350</v>
      </c>
    </row>
    <row r="353" ht="20.25">
      <c r="A353" s="3">
        <v>351</v>
      </c>
    </row>
    <row r="354" ht="20.25">
      <c r="A354" s="3">
        <v>352</v>
      </c>
    </row>
    <row r="355" ht="20.25">
      <c r="A355" s="3">
        <v>353</v>
      </c>
    </row>
    <row r="356" ht="20.25">
      <c r="A356" s="3">
        <v>354</v>
      </c>
    </row>
    <row r="357" ht="20.25">
      <c r="A357" s="3">
        <v>355</v>
      </c>
    </row>
    <row r="358" ht="20.25">
      <c r="A358" s="3">
        <v>356</v>
      </c>
    </row>
    <row r="359" ht="20.25">
      <c r="A359" s="3">
        <v>357</v>
      </c>
    </row>
    <row r="360" ht="20.25">
      <c r="A360" s="3">
        <v>358</v>
      </c>
    </row>
    <row r="361" ht="20.25">
      <c r="A361" s="3">
        <v>359</v>
      </c>
    </row>
    <row r="362" ht="20.25">
      <c r="A362" s="3">
        <v>360</v>
      </c>
    </row>
    <row r="363" ht="20.25">
      <c r="A363" s="3">
        <v>361</v>
      </c>
    </row>
    <row r="364" ht="20.25">
      <c r="A364" s="3">
        <v>362</v>
      </c>
    </row>
    <row r="365" ht="20.25">
      <c r="A365" s="3">
        <v>363</v>
      </c>
    </row>
    <row r="366" ht="20.25">
      <c r="A366" s="3">
        <v>364</v>
      </c>
    </row>
    <row r="367" ht="20.25">
      <c r="A367" s="3">
        <v>365</v>
      </c>
    </row>
    <row r="368" ht="20.25">
      <c r="A368" s="3">
        <v>366</v>
      </c>
    </row>
    <row r="369" ht="20.25">
      <c r="A369" s="3">
        <v>367</v>
      </c>
    </row>
    <row r="370" ht="20.25">
      <c r="A370" s="3">
        <v>368</v>
      </c>
    </row>
    <row r="371" ht="20.25">
      <c r="A371" s="3">
        <v>369</v>
      </c>
    </row>
    <row r="372" ht="20.25">
      <c r="A372" s="3">
        <v>370</v>
      </c>
    </row>
    <row r="373" ht="20.25">
      <c r="A373" s="3">
        <v>371</v>
      </c>
    </row>
    <row r="374" ht="20.25">
      <c r="A374" s="3">
        <v>372</v>
      </c>
    </row>
    <row r="375" ht="20.25">
      <c r="A375" s="3">
        <v>373</v>
      </c>
    </row>
    <row r="376" ht="20.25">
      <c r="A376" s="3">
        <v>374</v>
      </c>
    </row>
    <row r="377" ht="20.25">
      <c r="A377" s="3">
        <v>375</v>
      </c>
    </row>
    <row r="378" ht="20.25">
      <c r="A378" s="3">
        <v>376</v>
      </c>
    </row>
    <row r="379" ht="20.25">
      <c r="A379" s="3">
        <v>377</v>
      </c>
    </row>
    <row r="380" ht="20.25">
      <c r="A380" s="3">
        <v>378</v>
      </c>
    </row>
    <row r="381" ht="20.25">
      <c r="A381" s="3">
        <v>379</v>
      </c>
    </row>
    <row r="382" ht="20.25">
      <c r="A382" s="3">
        <v>380</v>
      </c>
    </row>
    <row r="383" ht="20.25">
      <c r="A383" s="3">
        <v>381</v>
      </c>
    </row>
    <row r="384" ht="20.25">
      <c r="A384" s="3">
        <v>382</v>
      </c>
    </row>
    <row r="385" ht="20.25">
      <c r="A385" s="3">
        <v>383</v>
      </c>
    </row>
    <row r="386" ht="20.25">
      <c r="A386" s="3">
        <v>384</v>
      </c>
    </row>
    <row r="387" ht="20.25">
      <c r="A387" s="3">
        <v>385</v>
      </c>
    </row>
    <row r="388" ht="20.25">
      <c r="A388" s="3">
        <v>386</v>
      </c>
    </row>
    <row r="389" ht="20.25">
      <c r="A389" s="3">
        <v>387</v>
      </c>
    </row>
    <row r="390" ht="20.25">
      <c r="A390" s="3">
        <v>388</v>
      </c>
    </row>
    <row r="391" ht="20.25">
      <c r="A391" s="3">
        <v>389</v>
      </c>
    </row>
    <row r="392" ht="20.25">
      <c r="A392" s="3">
        <v>390</v>
      </c>
    </row>
    <row r="393" ht="20.25">
      <c r="A393" s="3">
        <v>391</v>
      </c>
    </row>
    <row r="394" ht="20.25">
      <c r="A394" s="3">
        <v>392</v>
      </c>
    </row>
    <row r="395" ht="20.25">
      <c r="A395" s="3">
        <v>393</v>
      </c>
    </row>
    <row r="396" ht="20.25">
      <c r="A396" s="3">
        <v>394</v>
      </c>
    </row>
    <row r="397" ht="20.25">
      <c r="A397" s="3">
        <v>395</v>
      </c>
    </row>
    <row r="398" ht="20.25">
      <c r="A398" s="3">
        <v>396</v>
      </c>
    </row>
    <row r="399" ht="20.25">
      <c r="A399" s="3">
        <v>397</v>
      </c>
    </row>
    <row r="400" ht="20.25">
      <c r="A400" s="3">
        <v>398</v>
      </c>
    </row>
    <row r="401" ht="20.25">
      <c r="A401" s="3">
        <v>399</v>
      </c>
    </row>
    <row r="402" ht="20.25">
      <c r="A402" s="3">
        <v>400</v>
      </c>
    </row>
    <row r="403" ht="20.25">
      <c r="A403" s="3">
        <v>401</v>
      </c>
    </row>
    <row r="404" ht="20.25">
      <c r="A404" s="3">
        <v>402</v>
      </c>
    </row>
    <row r="405" ht="20.25">
      <c r="A405" s="3">
        <v>403</v>
      </c>
    </row>
    <row r="406" ht="20.25">
      <c r="A406" s="3">
        <v>404</v>
      </c>
    </row>
    <row r="407" ht="20.25">
      <c r="A407" s="3">
        <v>405</v>
      </c>
    </row>
    <row r="408" ht="20.25">
      <c r="A408" s="3">
        <v>406</v>
      </c>
    </row>
    <row r="409" ht="20.25">
      <c r="A409" s="3">
        <v>407</v>
      </c>
    </row>
    <row r="410" ht="20.25">
      <c r="A410" s="3">
        <v>408</v>
      </c>
    </row>
    <row r="411" ht="20.25">
      <c r="A411" s="3">
        <v>409</v>
      </c>
    </row>
    <row r="412" ht="20.25">
      <c r="A412" s="3">
        <v>410</v>
      </c>
    </row>
    <row r="413" ht="20.25">
      <c r="A413" s="3">
        <v>411</v>
      </c>
    </row>
    <row r="414" ht="20.25">
      <c r="A414" s="3">
        <v>412</v>
      </c>
    </row>
    <row r="415" ht="20.25">
      <c r="A415" s="3">
        <v>413</v>
      </c>
    </row>
    <row r="416" ht="20.25">
      <c r="A416" s="3">
        <v>414</v>
      </c>
    </row>
    <row r="417" ht="20.25">
      <c r="A417" s="3">
        <v>415</v>
      </c>
    </row>
    <row r="418" ht="20.25">
      <c r="A418" s="3">
        <v>416</v>
      </c>
    </row>
    <row r="419" ht="20.25">
      <c r="A419" s="3">
        <v>417</v>
      </c>
    </row>
    <row r="420" ht="20.25">
      <c r="A420" s="3">
        <v>418</v>
      </c>
    </row>
    <row r="421" ht="20.25">
      <c r="A421" s="3">
        <v>419</v>
      </c>
    </row>
    <row r="422" ht="20.25">
      <c r="A422" s="3">
        <v>420</v>
      </c>
    </row>
    <row r="423" ht="20.25">
      <c r="A423" s="3">
        <v>421</v>
      </c>
    </row>
    <row r="424" ht="20.25">
      <c r="A424" s="3">
        <v>422</v>
      </c>
    </row>
    <row r="425" ht="20.25">
      <c r="A425" s="3">
        <v>423</v>
      </c>
    </row>
    <row r="426" ht="20.25">
      <c r="A426" s="3">
        <v>424</v>
      </c>
    </row>
    <row r="427" ht="20.25">
      <c r="A427" s="3">
        <v>425</v>
      </c>
    </row>
    <row r="428" ht="20.25">
      <c r="A428" s="3">
        <v>426</v>
      </c>
    </row>
    <row r="429" ht="20.25">
      <c r="A429" s="3">
        <v>427</v>
      </c>
    </row>
    <row r="430" ht="20.25">
      <c r="A430" s="3">
        <v>428</v>
      </c>
    </row>
    <row r="431" ht="20.25">
      <c r="A431" s="3">
        <v>429</v>
      </c>
    </row>
    <row r="432" ht="20.25">
      <c r="A432" s="3">
        <v>430</v>
      </c>
    </row>
    <row r="433" ht="20.25">
      <c r="A433" s="3">
        <v>431</v>
      </c>
    </row>
    <row r="434" ht="20.25">
      <c r="A434" s="3">
        <v>432</v>
      </c>
    </row>
    <row r="435" ht="20.25">
      <c r="A435" s="3">
        <v>433</v>
      </c>
    </row>
    <row r="436" ht="20.25">
      <c r="A436" s="3">
        <v>434</v>
      </c>
    </row>
    <row r="437" ht="20.25">
      <c r="A437" s="3">
        <v>435</v>
      </c>
    </row>
    <row r="438" ht="20.25">
      <c r="A438" s="3">
        <v>436</v>
      </c>
    </row>
    <row r="439" ht="20.25">
      <c r="A439" s="3">
        <v>437</v>
      </c>
    </row>
    <row r="440" ht="20.25">
      <c r="A440" s="3">
        <v>438</v>
      </c>
    </row>
    <row r="441" ht="20.25">
      <c r="A441" s="3">
        <v>439</v>
      </c>
    </row>
    <row r="442" ht="20.25">
      <c r="A442" s="3">
        <v>440</v>
      </c>
    </row>
    <row r="443" ht="20.25">
      <c r="A443" s="3">
        <v>441</v>
      </c>
    </row>
    <row r="444" ht="20.25">
      <c r="A444" s="3">
        <v>442</v>
      </c>
    </row>
    <row r="445" ht="20.25">
      <c r="A445" s="3">
        <v>443</v>
      </c>
    </row>
    <row r="446" ht="20.25">
      <c r="A446" s="3">
        <v>444</v>
      </c>
    </row>
    <row r="447" ht="20.25">
      <c r="A447" s="3">
        <v>445</v>
      </c>
    </row>
    <row r="448" ht="20.25">
      <c r="A448" s="3">
        <v>446</v>
      </c>
    </row>
    <row r="449" ht="20.25">
      <c r="A449" s="3">
        <v>447</v>
      </c>
    </row>
    <row r="450" ht="20.25">
      <c r="A450" s="3">
        <v>448</v>
      </c>
    </row>
    <row r="451" ht="20.25">
      <c r="A451" s="3">
        <v>449</v>
      </c>
    </row>
    <row r="452" ht="20.25">
      <c r="A452" s="3">
        <v>450</v>
      </c>
    </row>
    <row r="453" ht="20.25">
      <c r="A453" s="3">
        <v>451</v>
      </c>
    </row>
    <row r="454" ht="20.25">
      <c r="A454" s="3">
        <v>452</v>
      </c>
    </row>
    <row r="455" ht="20.25">
      <c r="A455" s="3">
        <v>453</v>
      </c>
    </row>
    <row r="456" ht="20.25">
      <c r="A456" s="3">
        <v>454</v>
      </c>
    </row>
    <row r="457" ht="20.25">
      <c r="A457" s="3">
        <v>455</v>
      </c>
    </row>
    <row r="458" ht="20.25">
      <c r="A458" s="3">
        <v>456</v>
      </c>
    </row>
    <row r="459" ht="20.25">
      <c r="A459" s="3">
        <v>457</v>
      </c>
    </row>
    <row r="460" ht="20.25">
      <c r="A460" s="3">
        <v>458</v>
      </c>
    </row>
    <row r="461" ht="20.25">
      <c r="A461" s="3">
        <v>459</v>
      </c>
    </row>
    <row r="462" ht="20.25">
      <c r="A462" s="3">
        <v>460</v>
      </c>
    </row>
    <row r="463" ht="20.25">
      <c r="A463" s="3">
        <v>461</v>
      </c>
    </row>
    <row r="464" ht="20.25">
      <c r="A464" s="3">
        <v>462</v>
      </c>
    </row>
    <row r="465" ht="20.25">
      <c r="A465" s="3">
        <v>463</v>
      </c>
    </row>
    <row r="466" ht="20.25">
      <c r="A466" s="3">
        <v>464</v>
      </c>
    </row>
    <row r="467" ht="20.25">
      <c r="A467" s="3">
        <v>465</v>
      </c>
    </row>
    <row r="468" ht="20.25">
      <c r="A468" s="3">
        <v>466</v>
      </c>
    </row>
    <row r="469" ht="20.25">
      <c r="A469" s="3">
        <v>467</v>
      </c>
    </row>
    <row r="470" ht="20.25">
      <c r="A470" s="3">
        <v>468</v>
      </c>
    </row>
    <row r="471" ht="20.25">
      <c r="A471" s="3">
        <v>469</v>
      </c>
    </row>
    <row r="472" ht="20.25">
      <c r="A472" s="3">
        <v>470</v>
      </c>
    </row>
    <row r="473" ht="20.25">
      <c r="A473" s="3">
        <v>471</v>
      </c>
    </row>
    <row r="474" ht="20.25">
      <c r="A474" s="3">
        <v>472</v>
      </c>
    </row>
    <row r="475" ht="20.25">
      <c r="A475" s="3">
        <v>473</v>
      </c>
    </row>
    <row r="476" ht="20.25">
      <c r="A476" s="3">
        <v>474</v>
      </c>
    </row>
    <row r="477" ht="20.25">
      <c r="A477" s="3">
        <v>475</v>
      </c>
    </row>
    <row r="478" ht="20.25">
      <c r="A478" s="3">
        <v>476</v>
      </c>
    </row>
    <row r="479" ht="20.25">
      <c r="A479" s="3">
        <v>477</v>
      </c>
    </row>
    <row r="480" ht="20.25">
      <c r="A480" s="3">
        <v>478</v>
      </c>
    </row>
    <row r="481" ht="20.25">
      <c r="A481" s="3">
        <v>479</v>
      </c>
    </row>
    <row r="482" ht="20.25">
      <c r="A482" s="3">
        <v>480</v>
      </c>
    </row>
    <row r="483" ht="20.25">
      <c r="A483" s="3">
        <v>481</v>
      </c>
    </row>
    <row r="484" ht="20.25">
      <c r="A484" s="3">
        <v>482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6"/>
  <sheetViews>
    <sheetView tabSelected="1" workbookViewId="0" topLeftCell="A1">
      <selection activeCell="A156" sqref="A156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60.19921875" style="0" customWidth="1"/>
    <col min="4" max="4" width="48.3984375" style="0" customWidth="1"/>
    <col min="5" max="5" width="45" style="0" customWidth="1"/>
    <col min="6" max="6" width="33.19921875" style="0" customWidth="1"/>
  </cols>
  <sheetData>
    <row r="1" spans="1:4" ht="20.25">
      <c r="A1" t="s">
        <v>5</v>
      </c>
      <c r="B1" t="s">
        <v>6</v>
      </c>
      <c r="C1" t="s">
        <v>7</v>
      </c>
      <c r="D1" t="str">
        <f>CONCATENATE("&lt;language_name&gt;",'Word List'!C1,"&lt;/language_name&gt;")</f>
        <v>&lt;language_name&gt;Chinese, Mandarin (Taiwanese)&lt;/language_name&gt;</v>
      </c>
    </row>
    <row r="2" spans="1:7" ht="20.25">
      <c r="A2" t="s">
        <v>3</v>
      </c>
      <c r="C2" t="str">
        <f>CONCATENATE("&lt;native_orthography&gt;",'Word List'!B2,"&lt;/native_orthography&gt;")</f>
        <v>&lt;native_orthography&gt;Sound Illustrated&lt;/native_orthography&gt;</v>
      </c>
      <c r="D2" t="str">
        <f>CONCATENATE("&lt;alt_orthography&gt;",'Word List'!C2,"&lt;/alt_orthography&gt;")</f>
        <v>&lt;alt_orthography&gt;Pīnyīn (Romanization)&lt;/alt_orthography&gt;</v>
      </c>
      <c r="E2" t="str">
        <f>CONCATENATE("&lt;IPA_header&gt;",'Word List'!D2,"&lt;/IPA_header&gt;")</f>
        <v>&lt;IPA_header&gt;Transcription&lt;/IPA_header&gt;</v>
      </c>
      <c r="F2" t="str">
        <f>CONCATENATE("&lt;gloss_header&gt;",'Word List'!E2,"&lt;/gloss_header&gt;")</f>
        <v>&lt;gloss_header&gt;English&lt;/gloss_header&gt;</v>
      </c>
      <c r="G2" t="s">
        <v>4</v>
      </c>
    </row>
    <row r="3" spans="1:7" ht="20.25">
      <c r="A3" t="s">
        <v>1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&lt;native_orthography&gt;55&lt;/native_orthography&gt;</v>
      </c>
      <c r="D3" t="str">
        <f>CONCATENATE("&lt;alt_orthography&gt;",'Word List'!C3,"&lt;/alt_orthography&gt;")</f>
        <v>&lt;alt_orthography&gt;chuān&lt;/alt_orthography&gt;</v>
      </c>
      <c r="E3" t="str">
        <f>CONCATENATE("&lt;IPA_transcription&gt;",'Word List'!D3,"&lt;/IPA_transcription&gt;")</f>
        <v>&lt;IPA_transcription&gt;tsʰuɑ̃̄n&lt;/IPA_transcription&gt;</v>
      </c>
      <c r="F3" t="str">
        <f>CONCATENATE("&lt;gloss&gt;",'Word List'!E3,"&lt;/gloss&gt;")</f>
        <v>&lt;gloss&gt;to wear&lt;/gloss&gt;</v>
      </c>
      <c r="G3" t="s">
        <v>2</v>
      </c>
    </row>
    <row r="4" spans="1:7" ht="20.25">
      <c r="A4" t="s">
        <v>1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&lt;native_orthography&gt;34&lt;/native_orthography&gt;</v>
      </c>
      <c r="D4" t="str">
        <f>CONCATENATE("&lt;alt_orthography&gt;",'Word List'!C4,"&lt;/alt_orthography&gt;")</f>
        <v>&lt;alt_orthography&gt;chuán&lt;/alt_orthography&gt;</v>
      </c>
      <c r="E4" t="str">
        <f>CONCATENATE("&lt;IPA_transcription&gt;",'Word List'!D4,"&lt;/IPA_transcription&gt;")</f>
        <v>&lt;IPA_transcription&gt;tsʰuɑ̃́n&lt;/IPA_transcription&gt;</v>
      </c>
      <c r="F4" t="str">
        <f>CONCATENATE("&lt;gloss&gt;",'Word List'!E4,"&lt;/gloss&gt;")</f>
        <v>&lt;gloss&gt;a boat&lt;/gloss&gt;</v>
      </c>
      <c r="G4" t="s">
        <v>2</v>
      </c>
    </row>
    <row r="5" spans="1:7" ht="20.25">
      <c r="A5" t="s">
        <v>1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&lt;native_orthography&gt;21&lt;/native_orthography&gt;</v>
      </c>
      <c r="D5" t="str">
        <f>CONCATENATE("&lt;alt_orthography&gt;",'Word List'!C5,"&lt;/alt_orthography&gt;")</f>
        <v>&lt;alt_orthography&gt;chuǎn&lt;/alt_orthography&gt;</v>
      </c>
      <c r="E5" t="str">
        <f>CONCATENATE("&lt;IPA_transcription&gt;",'Word List'!D5,"&lt;/IPA_transcription&gt;")</f>
        <v>&lt;IPA_transcription&gt;tsʰuɑ̃̌n&lt;/IPA_transcription&gt;</v>
      </c>
      <c r="F5" t="str">
        <f>CONCATENATE("&lt;gloss&gt;",'Word List'!E5,"&lt;/gloss&gt;")</f>
        <v>&lt;gloss&gt;to pant&lt;/gloss&gt;</v>
      </c>
      <c r="G5" t="s">
        <v>2</v>
      </c>
    </row>
    <row r="6" spans="1:7" ht="20.25">
      <c r="A6" t="s">
        <v>1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&lt;native_orthography&gt;43&lt;/native_orthography&gt;</v>
      </c>
      <c r="D6" t="str">
        <f>CONCATENATE("&lt;alt_orthography&gt;",'Word List'!C6,"&lt;/alt_orthography&gt;")</f>
        <v>&lt;alt_orthography&gt;chuàn&lt;/alt_orthography&gt;</v>
      </c>
      <c r="E6" t="str">
        <f>CONCATENATE("&lt;IPA_transcription&gt;",'Word List'!D6,"&lt;/IPA_transcription&gt;")</f>
        <v>&lt;IPA_transcription&gt;tsʰuɑ̃̀n&lt;/IPA_transcription&gt;</v>
      </c>
      <c r="F6" t="str">
        <f>CONCATENATE("&lt;gloss&gt;",'Word List'!E6,"&lt;/gloss&gt;")</f>
        <v>&lt;gloss&gt;a string&lt;/gloss&gt;</v>
      </c>
      <c r="G6" t="s">
        <v>2</v>
      </c>
    </row>
    <row r="7" spans="1:7" ht="20.25">
      <c r="A7" t="s">
        <v>1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&lt;native_orthography&gt;55&lt;/native_orthography&gt;</v>
      </c>
      <c r="D7" t="str">
        <f>CONCATENATE("&lt;alt_orthography&gt;",'Word List'!C7,"&lt;/alt_orthography&gt;")</f>
        <v>&lt;alt_orthography&gt;dā&lt;/alt_orthography&gt;</v>
      </c>
      <c r="E7" t="str">
        <f>CONCATENATE("&lt;IPA_transcription&gt;",'Word List'!D7,"&lt;/IPA_transcription&gt;")</f>
        <v>&lt;IPA_transcription&gt;d̥ɑ̄&lt;/IPA_transcription&gt;</v>
      </c>
      <c r="F7" t="str">
        <f>CONCATENATE("&lt;gloss&gt;",'Word List'!E7,"&lt;/gloss&gt;")</f>
        <v>&lt;gloss&gt;to carry&lt;/gloss&gt;</v>
      </c>
      <c r="G7" t="s">
        <v>2</v>
      </c>
    </row>
    <row r="8" spans="1:7" ht="20.25">
      <c r="A8" t="s">
        <v>1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&lt;native_orthography&gt;34&lt;/native_orthography&gt;</v>
      </c>
      <c r="D8" t="str">
        <f>CONCATENATE("&lt;alt_orthography&gt;",'Word List'!C8,"&lt;/alt_orthography&gt;")</f>
        <v>&lt;alt_orthography&gt;dá&lt;/alt_orthography&gt;</v>
      </c>
      <c r="E8" t="str">
        <f>CONCATENATE("&lt;IPA_transcription&gt;",'Word List'!D8,"&lt;/IPA_transcription&gt;")</f>
        <v>&lt;IPA_transcription&gt;d̥á&lt;/IPA_transcription&gt;</v>
      </c>
      <c r="F8" t="str">
        <f>CONCATENATE("&lt;gloss&gt;",'Word List'!E8,"&lt;/gloss&gt;")</f>
        <v>&lt;gloss&gt;a dozen&lt;/gloss&gt;</v>
      </c>
      <c r="G8" t="s">
        <v>2</v>
      </c>
    </row>
    <row r="9" spans="1:7" ht="20.25">
      <c r="A9" t="s">
        <v>1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&lt;native_orthography&gt;21&lt;/native_orthography&gt;</v>
      </c>
      <c r="D9" t="str">
        <f>CONCATENATE("&lt;alt_orthography&gt;",'Word List'!C9,"&lt;/alt_orthography&gt;")</f>
        <v>&lt;alt_orthography&gt;dǎ&lt;/alt_orthography&gt;</v>
      </c>
      <c r="E9" t="str">
        <f>CONCATENATE("&lt;IPA_transcription&gt;",'Word List'!D9,"&lt;/IPA_transcription&gt;")</f>
        <v>&lt;IPA_transcription&gt;d̥ǎ&lt;/IPA_transcription&gt;</v>
      </c>
      <c r="F9" t="str">
        <f>CONCATENATE("&lt;gloss&gt;",'Word List'!E9,"&lt;/gloss&gt;")</f>
        <v>&lt;gloss&gt;to strike&lt;/gloss&gt;</v>
      </c>
      <c r="G9" t="s">
        <v>2</v>
      </c>
    </row>
    <row r="10" spans="1:7" ht="20.25">
      <c r="A10" t="s">
        <v>1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&lt;native_orthography&gt;43&lt;/native_orthography&gt;</v>
      </c>
      <c r="D10" t="str">
        <f>CONCATENATE("&lt;alt_orthography&gt;",'Word List'!C10,"&lt;/alt_orthography&gt;")</f>
        <v>&lt;alt_orthography&gt;dà&lt;/alt_orthography&gt;</v>
      </c>
      <c r="E10" t="str">
        <f>CONCATENATE("&lt;IPA_transcription&gt;",'Word List'!D10,"&lt;/IPA_transcription&gt;")</f>
        <v>&lt;IPA_transcription&gt;d̥à&lt;/IPA_transcription&gt;</v>
      </c>
      <c r="F10" t="str">
        <f>CONCATENATE("&lt;gloss&gt;",'Word List'!E10,"&lt;/gloss&gt;")</f>
        <v>&lt;gloss&gt;big&lt;/gloss&gt;</v>
      </c>
      <c r="G10" t="s">
        <v>2</v>
      </c>
    </row>
    <row r="11" spans="1:7" ht="20.25">
      <c r="A11" t="s">
        <v>1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&lt;native_orthography&gt;&lt;/native_orthography&gt;</v>
      </c>
      <c r="D11" t="str">
        <f>CONCATENATE("&lt;alt_orthography&gt;",'Word List'!C11,"&lt;/alt_orthography&gt;")</f>
        <v>&lt;alt_orthography&gt;mǎ&lt;/alt_orthography&gt;</v>
      </c>
      <c r="E11" t="str">
        <f>CONCATENATE("&lt;IPA_transcription&gt;",'Word List'!D11,"&lt;/IPA_transcription&gt;")</f>
        <v>&lt;IPA_transcription&gt;mɑ&lt;/IPA_transcription&gt;</v>
      </c>
      <c r="F11" t="str">
        <f>CONCATENATE("&lt;gloss&gt;",'Word List'!E11,"&lt;/gloss&gt;")</f>
        <v>&lt;gloss&gt;horse&lt;/gloss&gt;</v>
      </c>
      <c r="G11" t="s">
        <v>2</v>
      </c>
    </row>
    <row r="12" spans="1:7" ht="20.25">
      <c r="A12" t="s">
        <v>1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&lt;native_orthography&gt;&lt;/native_orthography&gt;</v>
      </c>
      <c r="D12" t="str">
        <f>CONCATENATE("&lt;alt_orthography&gt;",'Word List'!C12,"&lt;/alt_orthography&gt;")</f>
        <v>&lt;alt_orthography&gt;mǎne&lt;/alt_orthography&gt;</v>
      </c>
      <c r="E12" t="str">
        <f>CONCATENATE("&lt;IPA_transcription&gt;",'Word List'!D12,"&lt;/IPA_transcription&gt;")</f>
        <v>&lt;IPA_transcription&gt;mɑni&lt;/IPA_transcription&gt;</v>
      </c>
      <c r="F12" t="str">
        <f>CONCATENATE("&lt;gloss&gt;",'Word List'!E12,"&lt;/gloss&gt;")</f>
        <v>&lt;gloss&gt;ant&lt;/gloss&gt;</v>
      </c>
      <c r="G12" t="s">
        <v>2</v>
      </c>
    </row>
    <row r="13" spans="1:7" ht="20.25">
      <c r="A13" t="s">
        <v>1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&lt;native_orthography&gt;&lt;/native_orthography&gt;</v>
      </c>
      <c r="D13" t="str">
        <f>CONCATENATE("&lt;alt_orthography&gt;",'Word List'!C13,"&lt;/alt_orthography&gt;")</f>
        <v>&lt;alt_orthography&gt;hěn&lt;/alt_orthography&gt;</v>
      </c>
      <c r="E13" t="str">
        <f>CONCATENATE("&lt;IPA_transcription&gt;",'Word List'!D13,"&lt;/IPA_transcription&gt;")</f>
        <v>&lt;IPA_transcription&gt;hɷ̌n&lt;/IPA_transcription&gt;</v>
      </c>
      <c r="F13" t="str">
        <f>CONCATENATE("&lt;gloss&gt;",'Word List'!E13,"&lt;/gloss&gt;")</f>
        <v>&lt;gloss&gt;quite&lt;/gloss&gt;</v>
      </c>
      <c r="G13" t="s">
        <v>2</v>
      </c>
    </row>
    <row r="14" spans="1:7" ht="20.25">
      <c r="A14" t="s">
        <v>1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&lt;native_orthography&gt;&lt;/native_orthography&gt;</v>
      </c>
      <c r="D14" t="str">
        <f>CONCATENATE("&lt;alt_orthography&gt;",'Word List'!C14,"&lt;/alt_orthography&gt;")</f>
        <v>&lt;alt_orthography&gt;hǎo&lt;/alt_orthography&gt;</v>
      </c>
      <c r="E14" t="str">
        <f>CONCATENATE("&lt;IPA_transcription&gt;",'Word List'!D14,"&lt;/IPA_transcription&gt;")</f>
        <v>&lt;IPA_transcription&gt;hǎɷ&lt;/IPA_transcription&gt;</v>
      </c>
      <c r="F14" t="str">
        <f>CONCATENATE("&lt;gloss&gt;",'Word List'!E14,"&lt;/gloss&gt;")</f>
        <v>&lt;gloss&gt;good&lt;/gloss&gt;</v>
      </c>
      <c r="G14" t="s">
        <v>2</v>
      </c>
    </row>
    <row r="15" spans="1:7" ht="20.25">
      <c r="A15" t="s">
        <v>1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&lt;native_orthography&gt;&lt;/native_orthography&gt;</v>
      </c>
      <c r="D15" t="str">
        <f>CONCATENATE("&lt;alt_orthography&gt;",'Word List'!C15,"&lt;/alt_orthography&gt;")</f>
        <v>&lt;alt_orthography&gt;hén-hǎo&lt;/alt_orthography&gt;</v>
      </c>
      <c r="E15" t="str">
        <f>CONCATENATE("&lt;IPA_transcription&gt;",'Word List'!D15,"&lt;/IPA_transcription&gt;")</f>
        <v>&lt;IPA_transcription&gt;hɷ́n hǎɷ&lt;/IPA_transcription&gt;</v>
      </c>
      <c r="F15" t="str">
        <f>CONCATENATE("&lt;gloss&gt;",'Word List'!E15,"&lt;/gloss&gt;")</f>
        <v>&lt;gloss&gt;quite good&lt;/gloss&gt;</v>
      </c>
      <c r="G15" t="s">
        <v>2</v>
      </c>
    </row>
    <row r="16" spans="1:7" ht="20.25">
      <c r="A16" t="s">
        <v>1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&lt;native_orthography&gt;&lt;/native_orthography&gt;</v>
      </c>
      <c r="D16" t="str">
        <f>CONCATENATE("&lt;alt_orthography&gt;",'Word List'!C16,"&lt;/alt_orthography&gt;")</f>
        <v>&lt;alt_orthography&gt;yě&lt;/alt_orthography&gt;</v>
      </c>
      <c r="E16" t="str">
        <f>CONCATENATE("&lt;IPA_transcription&gt;",'Word List'!D16,"&lt;/IPA_transcription&gt;")</f>
        <v>&lt;IPA_transcription&gt;jɛ̌&lt;/IPA_transcription&gt;</v>
      </c>
      <c r="F16" t="str">
        <f>CONCATENATE("&lt;gloss&gt;",'Word List'!E16,"&lt;/gloss&gt;")</f>
        <v>&lt;gloss&gt;also&lt;/gloss&gt;</v>
      </c>
      <c r="G16" t="s">
        <v>2</v>
      </c>
    </row>
    <row r="17" spans="1:7" ht="20.25">
      <c r="A17" t="s">
        <v>1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&lt;native_orthography&gt;&lt;/native_orthography&gt;</v>
      </c>
      <c r="D17" t="str">
        <f>CONCATENATE("&lt;alt_orthography&gt;",'Word List'!C17,"&lt;/alt_orthography&gt;")</f>
        <v>&lt;alt_orthography&gt;hěn&lt;/alt_orthography&gt;</v>
      </c>
      <c r="E17" t="str">
        <f>CONCATENATE("&lt;IPA_transcription&gt;",'Word List'!D17,"&lt;/IPA_transcription&gt;")</f>
        <v>&lt;IPA_transcription&gt;hɷ̌n&lt;/IPA_transcription&gt;</v>
      </c>
      <c r="F17" t="str">
        <f>CONCATENATE("&lt;gloss&gt;",'Word List'!E17,"&lt;/gloss&gt;")</f>
        <v>&lt;gloss&gt;quite&lt;/gloss&gt;</v>
      </c>
      <c r="G17" t="s">
        <v>2</v>
      </c>
    </row>
    <row r="18" spans="1:7" ht="20.25">
      <c r="A18" t="s">
        <v>1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&lt;native_orthography&gt;&lt;/native_orthography&gt;</v>
      </c>
      <c r="D18" t="str">
        <f>CONCATENATE("&lt;alt_orthography&gt;",'Word List'!C18,"&lt;/alt_orthography&gt;")</f>
        <v>&lt;alt_orthography&gt;hǎo&lt;/alt_orthography&gt;</v>
      </c>
      <c r="E18" t="str">
        <f>CONCATENATE("&lt;IPA_transcription&gt;",'Word List'!D18,"&lt;/IPA_transcription&gt;")</f>
        <v>&lt;IPA_transcription&gt;hǎɷ&lt;/IPA_transcription&gt;</v>
      </c>
      <c r="F18" t="str">
        <f>CONCATENATE("&lt;gloss&gt;",'Word List'!E18,"&lt;/gloss&gt;")</f>
        <v>&lt;gloss&gt;good&lt;/gloss&gt;</v>
      </c>
      <c r="G18" t="s">
        <v>2</v>
      </c>
    </row>
    <row r="19" spans="1:7" ht="20.25">
      <c r="A19" t="s">
        <v>1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&lt;native_orthography&gt;&lt;/native_orthography&gt;</v>
      </c>
      <c r="D19" t="str">
        <f>CONCATENATE("&lt;alt_orthography&gt;",'Word List'!C19,"&lt;/alt_orthography&gt;")</f>
        <v>&lt;alt_orthography&gt;yě-hén-hǎo&lt;/alt_orthography&gt;</v>
      </c>
      <c r="E19" t="str">
        <f>CONCATENATE("&lt;IPA_transcription&gt;",'Word List'!D19,"&lt;/IPA_transcription&gt;")</f>
        <v>&lt;IPA_transcription&gt;jě hɷ́n hǎɷ&lt;/IPA_transcription&gt;</v>
      </c>
      <c r="F19" t="str">
        <f>CONCATENATE("&lt;gloss&gt;",'Word List'!E19,"&lt;/gloss&gt;")</f>
        <v>&lt;gloss&gt;also quite good&lt;/gloss&gt;</v>
      </c>
      <c r="G19" t="s">
        <v>2</v>
      </c>
    </row>
    <row r="20" spans="1:7" ht="20.25">
      <c r="A20" t="s">
        <v>1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&lt;native_orthography&gt;ɑ&lt;/native_orthography&gt;</v>
      </c>
      <c r="D20" t="str">
        <f>CONCATENATE("&lt;alt_orthography&gt;",'Word List'!C20,"&lt;/alt_orthography&gt;")</f>
        <v>&lt;alt_orthography&gt;bā&lt;/alt_orthography&gt;</v>
      </c>
      <c r="E20" t="str">
        <f>CONCATENATE("&lt;IPA_transcription&gt;",'Word List'!D20,"&lt;/IPA_transcription&gt;")</f>
        <v>&lt;IPA_transcription&gt;b̥ā&lt;/IPA_transcription&gt;</v>
      </c>
      <c r="F20" t="str">
        <f>CONCATENATE("&lt;gloss&gt;",'Word List'!E20,"&lt;/gloss&gt;")</f>
        <v>&lt;gloss&gt;eight&lt;/gloss&gt;</v>
      </c>
      <c r="G20" t="s">
        <v>2</v>
      </c>
    </row>
    <row r="21" spans="1:7" ht="20.25">
      <c r="A21" t="s">
        <v>1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&lt;native_orthography&gt;ɤ&lt;/native_orthography&gt;</v>
      </c>
      <c r="D21" t="str">
        <f>CONCATENATE("&lt;alt_orthography&gt;",'Word List'!C21,"&lt;/alt_orthography&gt;")</f>
        <v>&lt;alt_orthography&gt;gē&lt;/alt_orthography&gt;</v>
      </c>
      <c r="E21" t="str">
        <f>CONCATENATE("&lt;IPA_transcription&gt;",'Word List'!D21,"&lt;/IPA_transcription&gt;")</f>
        <v>&lt;IPA_transcription&gt;g̊ɤ̄&lt;/IPA_transcription&gt;</v>
      </c>
      <c r="F21" t="str">
        <f>CONCATENATE("&lt;gloss&gt;",'Word List'!E21,"&lt;/gloss&gt;")</f>
        <v>&lt;gloss&gt;to cut&lt;/gloss&gt;</v>
      </c>
      <c r="G21" t="s">
        <v>2</v>
      </c>
    </row>
    <row r="22" spans="1:7" ht="20.25">
      <c r="A22" t="s">
        <v>1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&lt;native_orthography&gt;i&lt;/native_orthography&gt;</v>
      </c>
      <c r="D22" t="str">
        <f>CONCATENATE("&lt;alt_orthography&gt;",'Word List'!C22,"&lt;/alt_orthography&gt;")</f>
        <v>&lt;alt_orthography&gt;jī&lt;/alt_orthography&gt;</v>
      </c>
      <c r="E22" t="str">
        <f>CONCATENATE("&lt;IPA_transcription&gt;",'Word List'!D22,"&lt;/IPA_transcription&gt;")</f>
        <v>&lt;IPA_transcription&gt;d̥ʒ̊ī&lt;/IPA_transcription&gt;</v>
      </c>
      <c r="F22" t="str">
        <f>CONCATENATE("&lt;gloss&gt;",'Word List'!E22,"&lt;/gloss&gt;")</f>
        <v>&lt;gloss&gt;chicken&lt;/gloss&gt;</v>
      </c>
      <c r="G22" t="s">
        <v>2</v>
      </c>
    </row>
    <row r="23" spans="1:7" ht="20.25">
      <c r="A23" t="s">
        <v>1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&lt;native_orthography&gt;z̩&lt;/native_orthography&gt;</v>
      </c>
      <c r="D23" t="str">
        <f>CONCATENATE("&lt;alt_orthography&gt;",'Word List'!C23,"&lt;/alt_orthography&gt;")</f>
        <v>&lt;alt_orthography&gt;sī&lt;/alt_orthography&gt;</v>
      </c>
      <c r="E23" t="str">
        <f>CONCATENATE("&lt;IPA_transcription&gt;",'Word List'!D23,"&lt;/IPA_transcription&gt;")</f>
        <v>&lt;IPA_transcription&gt;sz̩̄&lt;/IPA_transcription&gt;</v>
      </c>
      <c r="F23" t="str">
        <f>CONCATENATE("&lt;gloss&gt;",'Word List'!E23,"&lt;/gloss&gt;")</f>
        <v>&lt;gloss&gt;silk thread&lt;/gloss&gt;</v>
      </c>
      <c r="G23" t="s">
        <v>2</v>
      </c>
    </row>
    <row r="24" spans="1:7" ht="20.25">
      <c r="A24" t="s">
        <v>1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&lt;native_orthography&gt;z̩&lt;/native_orthography&gt;</v>
      </c>
      <c r="D24" t="str">
        <f>CONCATENATE("&lt;alt_orthography&gt;",'Word List'!C24,"&lt;/alt_orthography&gt;")</f>
        <v>&lt;alt_orthography&gt;zhī&lt;/alt_orthography&gt;</v>
      </c>
      <c r="E24" t="str">
        <f>CONCATENATE("&lt;IPA_transcription&gt;",'Word List'!D24,"&lt;/IPA_transcription&gt;")</f>
        <v>&lt;IPA_transcription&gt;d̥ʐz̩̄&lt;/IPA_transcription&gt;</v>
      </c>
      <c r="F24" t="str">
        <f>CONCATENATE("&lt;gloss&gt;",'Word List'!E24,"&lt;/gloss&gt;")</f>
        <v>&lt;gloss&gt;to weave&lt;/gloss&gt;</v>
      </c>
      <c r="G24" t="s">
        <v>2</v>
      </c>
    </row>
    <row r="25" spans="1:7" ht="20.25">
      <c r="A25" t="s">
        <v>1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&lt;native_orthography&gt;ʷɔ&lt;/native_orthography&gt;</v>
      </c>
      <c r="D25" t="str">
        <f>CONCATENATE("&lt;alt_orthography&gt;",'Word List'!C25,"&lt;/alt_orthography&gt;")</f>
        <v>&lt;alt_orthography&gt;bō&lt;/alt_orthography&gt;</v>
      </c>
      <c r="E25" t="str">
        <f>CONCATENATE("&lt;IPA_transcription&gt;",'Word List'!D25,"&lt;/IPA_transcription&gt;")</f>
        <v>&lt;IPA_transcription&gt;b̥ʷɔ̄&lt;/IPA_transcription&gt;</v>
      </c>
      <c r="F25" t="str">
        <f>CONCATENATE("&lt;gloss&gt;",'Word List'!E25,"&lt;/gloss&gt;")</f>
        <v>&lt;gloss&gt;to dial&lt;/gloss&gt;</v>
      </c>
      <c r="G25" t="s">
        <v>2</v>
      </c>
    </row>
    <row r="26" spans="1:7" ht="20.25">
      <c r="A26" t="s">
        <v>1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&lt;native_orthography&gt;u&lt;/native_orthography&gt;</v>
      </c>
      <c r="D26" t="str">
        <f>CONCATENATE("&lt;alt_orthography&gt;",'Word List'!C26,"&lt;/alt_orthography&gt;")</f>
        <v>&lt;alt_orthography&gt;lù&lt;/alt_orthography&gt;</v>
      </c>
      <c r="E26" t="str">
        <f>CONCATENATE("&lt;IPA_transcription&gt;",'Word List'!D26,"&lt;/IPA_transcription&gt;")</f>
        <v>&lt;IPA_transcription&gt;lù&lt;/IPA_transcription&gt;</v>
      </c>
      <c r="F26" t="str">
        <f>CONCATENATE("&lt;gloss&gt;",'Word List'!E26,"&lt;/gloss&gt;")</f>
        <v>&lt;gloss&gt;a deer&lt;/gloss&gt;</v>
      </c>
      <c r="G26" t="s">
        <v>2</v>
      </c>
    </row>
    <row r="27" spans="1:7" ht="20.25">
      <c r="A27" t="s">
        <v>1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&lt;native_orthography&gt;y&lt;/native_orthography&gt;</v>
      </c>
      <c r="D27" t="str">
        <f>CONCATENATE("&lt;alt_orthography&gt;",'Word List'!C27,"&lt;/alt_orthography&gt;")</f>
        <v>&lt;alt_orthography&gt;lǜ&lt;/alt_orthography&gt;</v>
      </c>
      <c r="E27" t="str">
        <f>CONCATENATE("&lt;IPA_transcription&gt;",'Word List'!D27,"&lt;/IPA_transcription&gt;")</f>
        <v>&lt;IPA_transcription&gt;lỳ&lt;/IPA_transcription&gt;</v>
      </c>
      <c r="F27" t="str">
        <f>CONCATENATE("&lt;gloss&gt;",'Word List'!E27,"&lt;/gloss&gt;")</f>
        <v>&lt;gloss&gt;green&lt;/gloss&gt;</v>
      </c>
      <c r="G27" t="s">
        <v>2</v>
      </c>
    </row>
    <row r="28" spans="1:7" ht="20.25">
      <c r="A28" t="s">
        <v>1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&lt;native_orthography&gt;ɑ&lt;/native_orthography&gt;</v>
      </c>
      <c r="D28" t="str">
        <f>CONCATENATE("&lt;alt_orthography&gt;",'Word List'!C28,"&lt;/alt_orthography&gt;")</f>
        <v>&lt;alt_orthography&gt;bā&lt;/alt_orthography&gt;</v>
      </c>
      <c r="E28" t="str">
        <f>CONCATENATE("&lt;IPA_transcription&gt;",'Word List'!D28,"&lt;/IPA_transcription&gt;")</f>
        <v>&lt;IPA_transcription&gt;b̥ɑ&lt;/IPA_transcription&gt;</v>
      </c>
      <c r="F28" t="str">
        <f>CONCATENATE("&lt;gloss&gt;",'Word List'!E28,"&lt;/gloss&gt;")</f>
        <v>&lt;gloss&gt;eight&lt;/gloss&gt;</v>
      </c>
      <c r="G28" t="s">
        <v>2</v>
      </c>
    </row>
    <row r="29" spans="1:7" ht="20.25">
      <c r="A29" t="s">
        <v>1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&lt;native_orthography&gt;ɑ̃&lt;/native_orthography&gt;</v>
      </c>
      <c r="D29" t="str">
        <f>CONCATENATE("&lt;alt_orthography&gt;",'Word List'!C29,"&lt;/alt_orthography&gt;")</f>
        <v>&lt;alt_orthography&gt;bān&lt;/alt_orthography&gt;</v>
      </c>
      <c r="E29" t="str">
        <f>CONCATENATE("&lt;IPA_transcription&gt;",'Word List'!D29,"&lt;/IPA_transcription&gt;")</f>
        <v>&lt;IPA_transcription&gt;b̥ãn&lt;/IPA_transcription&gt;</v>
      </c>
      <c r="F29" t="str">
        <f>CONCATENATE("&lt;gloss&gt;",'Word List'!E29,"&lt;/gloss&gt;")</f>
        <v>&lt;gloss&gt;to lift&lt;/gloss&gt;</v>
      </c>
      <c r="G29" t="s">
        <v>2</v>
      </c>
    </row>
    <row r="30" spans="1:7" ht="20.25">
      <c r="A30" t="s">
        <v>1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&lt;native_orthography&gt;ɑ̃&lt;/native_orthography&gt;</v>
      </c>
      <c r="D30" t="str">
        <f>CONCATENATE("&lt;alt_orthography&gt;",'Word List'!C30,"&lt;/alt_orthography&gt;")</f>
        <v>&lt;alt_orthography&gt;bāng&lt;/alt_orthography&gt;</v>
      </c>
      <c r="E30" t="str">
        <f>CONCATENATE("&lt;IPA_transcription&gt;",'Word List'!D30,"&lt;/IPA_transcription&gt;")</f>
        <v>&lt;IPA_transcription&gt;b̥ãŋ&lt;/IPA_transcription&gt;</v>
      </c>
      <c r="F30" t="str">
        <f>CONCATENATE("&lt;gloss&gt;",'Word List'!E30,"&lt;/gloss&gt;")</f>
        <v>&lt;gloss&gt;a gang&lt;/gloss&gt;</v>
      </c>
      <c r="G30" t="s">
        <v>2</v>
      </c>
    </row>
    <row r="31" spans="1:7" ht="20.25">
      <c r="A31" t="s">
        <v>1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&lt;native_orthography&gt;ɤ&lt;/native_orthography&gt;</v>
      </c>
      <c r="D31" t="str">
        <f>CONCATENATE("&lt;alt_orthography&gt;",'Word List'!C31,"&lt;/alt_orthography&gt;")</f>
        <v>&lt;alt_orthography&gt;gē&lt;/alt_orthography&gt;</v>
      </c>
      <c r="E31" t="str">
        <f>CONCATENATE("&lt;IPA_transcription&gt;",'Word List'!D31,"&lt;/IPA_transcription&gt;")</f>
        <v>&lt;IPA_transcription&gt;g̊ɤ&lt;/IPA_transcription&gt;</v>
      </c>
      <c r="F31" t="str">
        <f>CONCATENATE("&lt;gloss&gt;",'Word List'!E31,"&lt;/gloss&gt;")</f>
        <v>&lt;gloss&gt;to cut&lt;/gloss&gt;</v>
      </c>
      <c r="G31" t="s">
        <v>2</v>
      </c>
    </row>
    <row r="32" spans="1:7" ht="20.25">
      <c r="A32" t="s">
        <v>1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&lt;native_orthography&gt;ɤ̃&lt;/native_orthography&gt;</v>
      </c>
      <c r="D32" t="str">
        <f>CONCATENATE("&lt;alt_orthography&gt;",'Word List'!C32,"&lt;/alt_orthography&gt;")</f>
        <v>&lt;alt_orthography&gt;gēn&lt;/alt_orthography&gt;</v>
      </c>
      <c r="E32" t="str">
        <f>CONCATENATE("&lt;IPA_transcription&gt;",'Word List'!D32,"&lt;/IPA_transcription&gt;")</f>
        <v>&lt;IPA_transcription&gt;g̊ɤ̃n&lt;/IPA_transcription&gt;</v>
      </c>
      <c r="F32" t="str">
        <f>CONCATENATE("&lt;gloss&gt;",'Word List'!E32,"&lt;/gloss&gt;")</f>
        <v>&lt;gloss&gt;a root&lt;/gloss&gt;</v>
      </c>
      <c r="G32" t="s">
        <v>2</v>
      </c>
    </row>
    <row r="33" spans="1:7" ht="20.25">
      <c r="A33" t="s">
        <v>1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&lt;native_orthography&gt;i&lt;/native_orthography&gt;</v>
      </c>
      <c r="D33" t="str">
        <f>CONCATENATE("&lt;alt_orthography&gt;",'Word List'!C33,"&lt;/alt_orthography&gt;")</f>
        <v>&lt;alt_orthography&gt;jī&lt;/alt_orthography&gt;</v>
      </c>
      <c r="E33" t="str">
        <f>CONCATENATE("&lt;IPA_transcription&gt;",'Word List'!D33,"&lt;/IPA_transcription&gt;")</f>
        <v>&lt;IPA_transcription&gt;d̥ʒ̊i&lt;/IPA_transcription&gt;</v>
      </c>
      <c r="F33" t="str">
        <f>CONCATENATE("&lt;gloss&gt;",'Word List'!E33,"&lt;/gloss&gt;")</f>
        <v>&lt;gloss&gt;chicken&lt;/gloss&gt;</v>
      </c>
      <c r="G33" t="s">
        <v>2</v>
      </c>
    </row>
    <row r="34" spans="1:7" ht="20.25">
      <c r="A34" t="s">
        <v>1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&lt;native_orthography&gt;ỹ&lt;/native_orthography&gt;</v>
      </c>
      <c r="D34" t="str">
        <f>CONCATENATE("&lt;alt_orthography&gt;",'Word List'!C34,"&lt;/alt_orthography&gt;")</f>
        <v>&lt;alt_orthography&gt;jīn&lt;/alt_orthography&gt;</v>
      </c>
      <c r="E34" t="str">
        <f>CONCATENATE("&lt;IPA_transcription&gt;",'Word List'!D34,"&lt;/IPA_transcription&gt;")</f>
        <v>&lt;IPA_transcription&gt;d̥ʒ̊ỹn&lt;/IPA_transcription&gt;</v>
      </c>
      <c r="F34" t="str">
        <f>CONCATENATE("&lt;gloss&gt;",'Word List'!E34,"&lt;/gloss&gt;")</f>
        <v>&lt;gloss&gt;troops&lt;/gloss&gt;</v>
      </c>
      <c r="G34" t="s">
        <v>2</v>
      </c>
    </row>
    <row r="35" spans="1:7" ht="20.25">
      <c r="A35" t="s">
        <v>1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&lt;native_orthography&gt;ĩ&lt;/native_orthography&gt;</v>
      </c>
      <c r="D35" t="str">
        <f>CONCATENATE("&lt;alt_orthography&gt;",'Word List'!C35,"&lt;/alt_orthography&gt;")</f>
        <v>&lt;alt_orthography&gt;qīng&lt;/alt_orthography&gt;</v>
      </c>
      <c r="E35" t="str">
        <f>CONCATENATE("&lt;IPA_transcription&gt;",'Word List'!D35,"&lt;/IPA_transcription&gt;")</f>
        <v>&lt;IPA_transcription&gt;tɕʰĩŋ&lt;/IPA_transcription&gt;</v>
      </c>
      <c r="F35" t="str">
        <f>CONCATENATE("&lt;gloss&gt;",'Word List'!E35,"&lt;/gloss&gt;")</f>
        <v>&lt;gloss&gt;green&lt;/gloss&gt;</v>
      </c>
      <c r="G35" t="s">
        <v>2</v>
      </c>
    </row>
    <row r="36" spans="1:7" ht="20.25">
      <c r="A36" t="s">
        <v>1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&lt;native_orthography&gt;ʷɔ&lt;/native_orthography&gt;</v>
      </c>
      <c r="D36" t="str">
        <f>CONCATENATE("&lt;alt_orthography&gt;",'Word List'!C36,"&lt;/alt_orthography&gt;")</f>
        <v>&lt;alt_orthography&gt;bō&lt;/alt_orthography&gt;</v>
      </c>
      <c r="E36" t="str">
        <f>CONCATENATE("&lt;IPA_transcription&gt;",'Word List'!D36,"&lt;/IPA_transcription&gt;")</f>
        <v>&lt;IPA_transcription&gt;bʷɔ&lt;/IPA_transcription&gt;</v>
      </c>
      <c r="F36" t="str">
        <f>CONCATENATE("&lt;gloss&gt;",'Word List'!E36,"&lt;/gloss&gt;")</f>
        <v>&lt;gloss&gt;to dial&lt;/gloss&gt;</v>
      </c>
      <c r="G36" t="s">
        <v>2</v>
      </c>
    </row>
    <row r="37" spans="1:7" ht="20.25">
      <c r="A37" t="s">
        <v>1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&lt;native_orthography&gt;õ&lt;/native_orthography&gt;</v>
      </c>
      <c r="D37" t="str">
        <f>CONCATENATE("&lt;alt_orthography&gt;",'Word List'!C37,"&lt;/alt_orthography&gt;")</f>
        <v>&lt;alt_orthography&gt;dōng&lt;/alt_orthography&gt;</v>
      </c>
      <c r="E37" t="str">
        <f>CONCATENATE("&lt;IPA_transcription&gt;",'Word List'!D37,"&lt;/IPA_transcription&gt;")</f>
        <v>&lt;IPA_transcription&gt;d̥õŋ&lt;/IPA_transcription&gt;</v>
      </c>
      <c r="F37" t="str">
        <f>CONCATENATE("&lt;gloss&gt;",'Word List'!E37,"&lt;/gloss&gt;")</f>
        <v>&lt;gloss&gt;east&lt;/gloss&gt;</v>
      </c>
      <c r="G37" t="s">
        <v>2</v>
      </c>
    </row>
    <row r="38" spans="1:7" ht="20.25">
      <c r="A38" t="s">
        <v>1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&lt;native_orthography&gt;u&lt;/native_orthography&gt;</v>
      </c>
      <c r="D38" t="str">
        <f>CONCATENATE("&lt;alt_orthography&gt;",'Word List'!C38,"&lt;/alt_orthography&gt;")</f>
        <v>&lt;alt_orthography&gt;gū&lt;/alt_orthography&gt;</v>
      </c>
      <c r="E38" t="str">
        <f>CONCATENATE("&lt;IPA_transcription&gt;",'Word List'!D38,"&lt;/IPA_transcription&gt;")</f>
        <v>&lt;IPA_transcription&gt;g̊u&lt;/IPA_transcription&gt;</v>
      </c>
      <c r="F38" t="str">
        <f>CONCATENATE("&lt;gloss&gt;",'Word List'!E38,"&lt;/gloss&gt;")</f>
        <v>&lt;gloss&gt;mushroom&lt;/gloss&gt;</v>
      </c>
      <c r="G38" t="s">
        <v>2</v>
      </c>
    </row>
    <row r="39" spans="1:7" ht="20.25">
      <c r="A39" t="s">
        <v>1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&lt;native_orthography&gt;uə̃&lt;/native_orthography&gt;</v>
      </c>
      <c r="D39" t="str">
        <f>CONCATENATE("&lt;alt_orthography&gt;",'Word List'!C39,"&lt;/alt_orthography&gt;")</f>
        <v>&lt;alt_orthography&gt;dùn&lt;/alt_orthography&gt;</v>
      </c>
      <c r="E39" t="str">
        <f>CONCATENATE("&lt;IPA_transcription&gt;",'Word List'!D39,"&lt;/IPA_transcription&gt;")</f>
        <v>&lt;IPA_transcription&gt;duə̃n&lt;/IPA_transcription&gt;</v>
      </c>
      <c r="F39" t="str">
        <f>CONCATENATE("&lt;gloss&gt;",'Word List'!E39,"&lt;/gloss&gt;")</f>
        <v>&lt;gloss&gt;ton (borrowing)&lt;/gloss&gt;</v>
      </c>
      <c r="G39" t="s">
        <v>2</v>
      </c>
    </row>
    <row r="40" spans="1:7" ht="20.25">
      <c r="A40" t="s">
        <v>1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&lt;native_orthography&gt;uə̃&lt;/native_orthography&gt;</v>
      </c>
      <c r="D40" t="str">
        <f>CONCATENATE("&lt;alt_orthography&gt;",'Word List'!C40,"&lt;/alt_orthography&gt;")</f>
        <v>&lt;alt_orthography&gt;wēn&lt;/alt_orthography&gt;</v>
      </c>
      <c r="E40" t="str">
        <f>CONCATENATE("&lt;IPA_transcription&gt;",'Word List'!D40,"&lt;/IPA_transcription&gt;")</f>
        <v>&lt;IPA_transcription&gt;wuə̃n&lt;/IPA_transcription&gt;</v>
      </c>
      <c r="F40" t="str">
        <f>CONCATENATE("&lt;gloss&gt;",'Word List'!E40,"&lt;/gloss&gt;")</f>
        <v>&lt;gloss&gt;to warm&lt;/gloss&gt;</v>
      </c>
      <c r="G40" t="s">
        <v>2</v>
      </c>
    </row>
    <row r="41" spans="1:7" ht="20.25">
      <c r="A41" t="s">
        <v>1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&lt;native_orthography&gt;ɷ̃&lt;/native_orthography&gt;</v>
      </c>
      <c r="D41" t="str">
        <f>CONCATENATE("&lt;alt_orthography&gt;",'Word List'!C41,"&lt;/alt_orthography&gt;")</f>
        <v>&lt;alt_orthography&gt;kùn&lt;/alt_orthography&gt;</v>
      </c>
      <c r="E41" t="str">
        <f>CONCATENATE("&lt;IPA_transcription&gt;",'Word List'!D41,"&lt;/IPA_transcription&gt;")</f>
        <v>&lt;IPA_transcription&gt;kʋɷ̃n&lt;/IPA_transcription&gt;</v>
      </c>
      <c r="F41" t="str">
        <f>CONCATENATE("&lt;gloss&gt;",'Word List'!E41,"&lt;/gloss&gt;")</f>
        <v>&lt;gloss&gt;sleepy&lt;/gloss&gt;</v>
      </c>
      <c r="G41" t="s">
        <v>2</v>
      </c>
    </row>
    <row r="42" spans="1:7" ht="20.25">
      <c r="A42" t="s">
        <v>1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&lt;native_orthography&gt;u&lt;/native_orthography&gt;</v>
      </c>
      <c r="D42" t="str">
        <f>CONCATENATE("&lt;alt_orthography&gt;",'Word List'!C42,"&lt;/alt_orthography&gt;")</f>
        <v>&lt;alt_orthography&gt;jū&lt;/alt_orthography&gt;</v>
      </c>
      <c r="E42" t="str">
        <f>CONCATENATE("&lt;IPA_transcription&gt;",'Word List'!D42,"&lt;/IPA_transcription&gt;")</f>
        <v>&lt;IPA_transcription&gt;d̥ʒ̊u&lt;/IPA_transcription&gt;</v>
      </c>
      <c r="F42" t="str">
        <f>CONCATENATE("&lt;gloss&gt;",'Word List'!E42,"&lt;/gloss&gt;")</f>
        <v>&lt;gloss&gt;to rent&lt;/gloss&gt;</v>
      </c>
      <c r="G42" t="s">
        <v>2</v>
      </c>
    </row>
    <row r="43" spans="1:7" ht="20.25">
      <c r="A43" t="s">
        <v>1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&lt;native_orthography&gt;ũ&lt;/native_orthography&gt;</v>
      </c>
      <c r="D43" t="str">
        <f>CONCATENATE("&lt;alt_orthography&gt;",'Word List'!C43,"&lt;/alt_orthography&gt;")</f>
        <v>&lt;alt_orthography&gt;jūn&lt;/alt_orthography&gt;</v>
      </c>
      <c r="E43" t="str">
        <f>CONCATENATE("&lt;IPA_transcription&gt;",'Word List'!D43,"&lt;/IPA_transcription&gt;")</f>
        <v>&lt;IPA_transcription&gt;d̥ʒ̊ũn&lt;/IPA_transcription&gt;</v>
      </c>
      <c r="F43" t="str">
        <f>CONCATENATE("&lt;gloss&gt;",'Word List'!E43,"&lt;/gloss&gt;")</f>
        <v>&lt;gloss&gt;military&lt;/gloss&gt;</v>
      </c>
      <c r="G43" t="s">
        <v>2</v>
      </c>
    </row>
    <row r="44" spans="1:7" ht="20.25">
      <c r="A44" t="s">
        <v>1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&lt;native_orthography&gt;ỹ&lt;/native_orthography&gt;</v>
      </c>
      <c r="D44" t="str">
        <f>CONCATENATE("&lt;alt_orthography&gt;",'Word List'!C44,"&lt;/alt_orthography&gt;")</f>
        <v>&lt;alt_orthography&gt;yūn&lt;/alt_orthography&gt;</v>
      </c>
      <c r="E44" t="str">
        <f>CONCATENATE("&lt;IPA_transcription&gt;",'Word List'!D44,"&lt;/IPA_transcription&gt;")</f>
        <v>&lt;IPA_transcription&gt;jỹn&lt;/IPA_transcription&gt;</v>
      </c>
      <c r="F44" t="str">
        <f>CONCATENATE("&lt;gloss&gt;",'Word List'!E44,"&lt;/gloss&gt;")</f>
        <v>&lt;gloss&gt;to faint&lt;/gloss&gt;</v>
      </c>
      <c r="G44" t="s">
        <v>2</v>
      </c>
    </row>
    <row r="45" spans="1:7" ht="20.25">
      <c r="A45" t="s">
        <v>1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&lt;native_orthography&gt;aɷ&lt;/native_orthography&gt;</v>
      </c>
      <c r="D45" t="str">
        <f>CONCATENATE("&lt;alt_orthography&gt;",'Word List'!C45,"&lt;/alt_orthography&gt;")</f>
        <v>&lt;alt_orthography&gt;bāo&lt;/alt_orthography&gt;</v>
      </c>
      <c r="E45" t="str">
        <f>CONCATENATE("&lt;IPA_transcription&gt;",'Word List'!D45,"&lt;/IPA_transcription&gt;")</f>
        <v>&lt;IPA_transcription&gt;b̥āɷ&lt;/IPA_transcription&gt;</v>
      </c>
      <c r="F45" t="str">
        <f>CONCATENATE("&lt;gloss&gt;",'Word List'!E45,"&lt;/gloss&gt;")</f>
        <v>&lt;gloss&gt;to wrap&lt;/gloss&gt;</v>
      </c>
      <c r="G45" t="s">
        <v>2</v>
      </c>
    </row>
    <row r="46" spans="1:7" ht="20.25">
      <c r="A46" t="s">
        <v>1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&lt;native_orthography&gt;aɩ&lt;/native_orthography&gt;</v>
      </c>
      <c r="D46" t="str">
        <f>CONCATENATE("&lt;alt_orthography&gt;",'Word List'!C46,"&lt;/alt_orthography&gt;")</f>
        <v>&lt;alt_orthography&gt;bāi&lt;/alt_orthography&gt;</v>
      </c>
      <c r="E46" t="str">
        <f>CONCATENATE("&lt;IPA_transcription&gt;",'Word List'!D46,"&lt;/IPA_transcription&gt;")</f>
        <v>&lt;IPA_transcription&gt;b̥āɩ&lt;/IPA_transcription&gt;</v>
      </c>
      <c r="F46" t="str">
        <f>CONCATENATE("&lt;gloss&gt;",'Word List'!E46,"&lt;/gloss&gt;")</f>
        <v>&lt;gloss&gt;to separate&lt;/gloss&gt;</v>
      </c>
      <c r="G46" t="s">
        <v>2</v>
      </c>
    </row>
    <row r="47" spans="1:7" ht="20.25">
      <c r="A47" t="s">
        <v>1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&lt;native_orthography&gt;aɩ&lt;/native_orthography&gt;</v>
      </c>
      <c r="D47" t="str">
        <f>CONCATENATE("&lt;alt_orthography&gt;",'Word List'!C47,"&lt;/alt_orthography&gt;")</f>
        <v>&lt;alt_orthography&gt;bài&lt;/alt_orthography&gt;</v>
      </c>
      <c r="E47" t="str">
        <f>CONCATENATE("&lt;IPA_transcription&gt;",'Word List'!D47,"&lt;/IPA_transcription&gt;")</f>
        <v>&lt;IPA_transcription&gt;b̥àɩ&lt;/IPA_transcription&gt;</v>
      </c>
      <c r="F47" t="str">
        <f>CONCATENATE("&lt;gloss&gt;",'Word List'!E47,"&lt;/gloss&gt;")</f>
        <v>&lt;gloss&gt;white&lt;/gloss&gt;</v>
      </c>
      <c r="G47" t="s">
        <v>2</v>
      </c>
    </row>
    <row r="48" spans="1:7" ht="20.25">
      <c r="A48" t="s">
        <v>1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&lt;native_orthography&gt;aɩ&lt;/native_orthography&gt;</v>
      </c>
      <c r="D48" t="str">
        <f>CONCATENATE("&lt;alt_orthography&gt;",'Word List'!C48,"&lt;/alt_orthography&gt;")</f>
        <v>&lt;alt_orthography&gt;bǎi&lt;/alt_orthography&gt;</v>
      </c>
      <c r="E48" t="str">
        <f>CONCATENATE("&lt;IPA_transcription&gt;",'Word List'!D48,"&lt;/IPA_transcription&gt;")</f>
        <v>&lt;IPA_transcription&gt;b̥ǎɩ&lt;/IPA_transcription&gt;</v>
      </c>
      <c r="F48" t="str">
        <f>CONCATENATE("&lt;gloss&gt;",'Word List'!E48,"&lt;/gloss&gt;")</f>
        <v>&lt;gloss&gt;to arrange in order&lt;/gloss&gt;</v>
      </c>
      <c r="G48" t="s">
        <v>2</v>
      </c>
    </row>
    <row r="49" spans="1:7" ht="20.25">
      <c r="A49" t="s">
        <v>1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&lt;native_orthography&gt;aɩ&lt;/native_orthography&gt;</v>
      </c>
      <c r="D49" t="str">
        <f>CONCATENATE("&lt;alt_orthography&gt;",'Word List'!C49,"&lt;/alt_orthography&gt;")</f>
        <v>&lt;alt_orthography&gt;bái&lt;/alt_orthography&gt;</v>
      </c>
      <c r="E49" t="str">
        <f>CONCATENATE("&lt;IPA_transcription&gt;",'Word List'!D49,"&lt;/IPA_transcription&gt;")</f>
        <v>&lt;IPA_transcription&gt;b̥áɩ&lt;/IPA_transcription&gt;</v>
      </c>
      <c r="F49" t="str">
        <f>CONCATENATE("&lt;gloss&gt;",'Word List'!E49,"&lt;/gloss&gt;")</f>
        <v>&lt;gloss&gt;to bow; to suffer defeat&lt;/gloss&gt;</v>
      </c>
      <c r="G49" t="s">
        <v>2</v>
      </c>
    </row>
    <row r="50" spans="1:7" ht="20.25">
      <c r="A50" t="s">
        <v>1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&lt;native_orthography&gt;ɛɩ&lt;/native_orthography&gt;</v>
      </c>
      <c r="D50" t="str">
        <f>CONCATENATE("&lt;alt_orthography&gt;",'Word List'!C50,"&lt;/alt_orthography&gt;")</f>
        <v>&lt;alt_orthography&gt;bēi&lt;/alt_orthography&gt;</v>
      </c>
      <c r="E50" t="str">
        <f>CONCATENATE("&lt;IPA_transcription&gt;",'Word List'!D50,"&lt;/IPA_transcription&gt;")</f>
        <v>&lt;IPA_transcription&gt;b̥ɛ̄ɩ&lt;/IPA_transcription&gt;</v>
      </c>
      <c r="F50" t="str">
        <f>CONCATENATE("&lt;gloss&gt;",'Word List'!E50,"&lt;/gloss&gt;")</f>
        <v>&lt;gloss&gt;a cup&lt;/gloss&gt;</v>
      </c>
      <c r="G50" t="s">
        <v>2</v>
      </c>
    </row>
    <row r="51" spans="1:7" ht="20.25">
      <c r="A51" t="s">
        <v>1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&lt;native_orthography&gt;ou&lt;/native_orthography&gt;</v>
      </c>
      <c r="D51" t="str">
        <f>CONCATENATE("&lt;alt_orthography&gt;",'Word List'!C51,"&lt;/alt_orthography&gt;")</f>
        <v>&lt;alt_orthography&gt;gōu&lt;/alt_orthography&gt;</v>
      </c>
      <c r="E51" t="str">
        <f>CONCATENATE("&lt;IPA_transcription&gt;",'Word List'!D51,"&lt;/IPA_transcription&gt;")</f>
        <v>&lt;IPA_transcription&gt;g̊ōu&lt;/IPA_transcription&gt;</v>
      </c>
      <c r="F51" t="str">
        <f>CONCATENATE("&lt;gloss&gt;",'Word List'!E51,"&lt;/gloss&gt;")</f>
        <v>&lt;gloss&gt;a hook&lt;/gloss&gt;</v>
      </c>
      <c r="G51" t="s">
        <v>2</v>
      </c>
    </row>
    <row r="52" spans="1:7" ht="20.25">
      <c r="A52" t="s">
        <v>1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&lt;native_orthography&gt;ou&lt;/native_orthography&gt;</v>
      </c>
      <c r="D52" t="str">
        <f>CONCATENATE("&lt;alt_orthography&gt;",'Word List'!C52,"&lt;/alt_orthography&gt;")</f>
        <v>&lt;alt_orthography&gt;góu&lt;/alt_orthography&gt;</v>
      </c>
      <c r="E52" t="str">
        <f>CONCATENATE("&lt;IPA_transcription&gt;",'Word List'!D52,"&lt;/IPA_transcription&gt;")</f>
        <v>&lt;IPA_transcription&gt;g̊óu&lt;/IPA_transcription&gt;</v>
      </c>
      <c r="F52" t="str">
        <f>CONCATENATE("&lt;gloss&gt;",'Word List'!E52,"&lt;/gloss&gt;")</f>
        <v>&lt;gloss&gt;nonsense word&lt;/gloss&gt;</v>
      </c>
      <c r="G52" t="s">
        <v>2</v>
      </c>
    </row>
    <row r="53" spans="1:7" ht="20.25">
      <c r="A53" t="s">
        <v>1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&lt;native_orthography&gt;ou&lt;/native_orthography&gt;</v>
      </c>
      <c r="D53" t="str">
        <f>CONCATENATE("&lt;alt_orthography&gt;",'Word List'!C53,"&lt;/alt_orthography&gt;")</f>
        <v>&lt;alt_orthography&gt;gǒu&lt;/alt_orthography&gt;</v>
      </c>
      <c r="E53" t="str">
        <f>CONCATENATE("&lt;IPA_transcription&gt;",'Word List'!D53,"&lt;/IPA_transcription&gt;")</f>
        <v>&lt;IPA_transcription&gt;g̊ǒu&lt;/IPA_transcription&gt;</v>
      </c>
      <c r="F53" t="str">
        <f>CONCATENATE("&lt;gloss&gt;",'Word List'!E53,"&lt;/gloss&gt;")</f>
        <v>&lt;gloss&gt;a dog&lt;/gloss&gt;</v>
      </c>
      <c r="G53" t="s">
        <v>2</v>
      </c>
    </row>
    <row r="54" spans="1:7" ht="20.25">
      <c r="A54" t="s">
        <v>1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&lt;native_orthography&gt;ou&lt;/native_orthography&gt;</v>
      </c>
      <c r="D54" t="str">
        <f>CONCATENATE("&lt;alt_orthography&gt;",'Word List'!C54,"&lt;/alt_orthography&gt;")</f>
        <v>&lt;alt_orthography&gt;gòu&lt;/alt_orthography&gt;</v>
      </c>
      <c r="E54" t="str">
        <f>CONCATENATE("&lt;IPA_transcription&gt;",'Word List'!D54,"&lt;/IPA_transcription&gt;")</f>
        <v>&lt;IPA_transcription&gt;g̊òu&lt;/IPA_transcription&gt;</v>
      </c>
      <c r="F54" t="str">
        <f>CONCATENATE("&lt;gloss&gt;",'Word List'!E54,"&lt;/gloss&gt;")</f>
        <v>&lt;gloss&gt;enough&lt;/gloss&gt;</v>
      </c>
      <c r="G54" t="s">
        <v>2</v>
      </c>
    </row>
    <row r="55" spans="1:7" ht="20.25">
      <c r="A55" t="s">
        <v>1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&lt;native_orthography&gt;io&lt;/native_orthography&gt;</v>
      </c>
      <c r="D55" t="str">
        <f>CONCATENATE("&lt;alt_orthography&gt;",'Word List'!C55,"&lt;/alt_orthography&gt;")</f>
        <v>&lt;alt_orthography&gt;xiō&lt;/alt_orthography&gt;</v>
      </c>
      <c r="E55" t="str">
        <f>CONCATENATE("&lt;IPA_transcription&gt;",'Word List'!D55,"&lt;/IPA_transcription&gt;")</f>
        <v>&lt;IPA_transcription&gt;ɕiō&lt;/IPA_transcription&gt;</v>
      </c>
      <c r="F55" t="str">
        <f>CONCATENATE("&lt;gloss&gt;",'Word List'!E55,"&lt;/gloss&gt;")</f>
        <v>&lt;gloss&gt;to fix&lt;/gloss&gt;</v>
      </c>
      <c r="G55" t="s">
        <v>2</v>
      </c>
    </row>
    <row r="56" spans="1:7" ht="20.25">
      <c r="A56" t="s">
        <v>1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&lt;native_orthography&gt;iɑ&lt;/native_orthography&gt;</v>
      </c>
      <c r="D56" t="str">
        <f>CONCATENATE("&lt;alt_orthography&gt;",'Word List'!C56,"&lt;/alt_orthography&gt;")</f>
        <v>&lt;alt_orthography&gt;jiā&lt;/alt_orthography&gt;</v>
      </c>
      <c r="E56" t="str">
        <f>CONCATENATE("&lt;IPA_transcription&gt;",'Word List'!D56,"&lt;/IPA_transcription&gt;")</f>
        <v>&lt;IPA_transcription&gt;d̥ʒ̊iɑ̄&lt;/IPA_transcription&gt;</v>
      </c>
      <c r="F56" t="str">
        <f>CONCATENATE("&lt;gloss&gt;",'Word List'!E56,"&lt;/gloss&gt;")</f>
        <v>&lt;gloss&gt;home, family&lt;/gloss&gt;</v>
      </c>
      <c r="G56" t="s">
        <v>2</v>
      </c>
    </row>
    <row r="57" spans="1:7" ht="20.25">
      <c r="A57" t="s">
        <v>1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&lt;native_orthography&gt;iɛ&lt;/native_orthography&gt;</v>
      </c>
      <c r="D57" t="str">
        <f>CONCATENATE("&lt;alt_orthography&gt;",'Word List'!C57,"&lt;/alt_orthography&gt;")</f>
        <v>&lt;alt_orthography&gt;jié&lt;/alt_orthography&gt;</v>
      </c>
      <c r="E57" t="str">
        <f>CONCATENATE("&lt;IPA_transcription&gt;",'Word List'!D57,"&lt;/IPA_transcription&gt;")</f>
        <v>&lt;IPA_transcription&gt;d̥ʒ̊iɛ̄&lt;/IPA_transcription&gt;</v>
      </c>
      <c r="F57" t="str">
        <f>CONCATENATE("&lt;gloss&gt;",'Word List'!E57,"&lt;/gloss&gt;")</f>
        <v>&lt;gloss&gt;to receive&lt;/gloss&gt;</v>
      </c>
      <c r="G57" t="s">
        <v>2</v>
      </c>
    </row>
    <row r="58" spans="1:7" ht="20.25">
      <c r="A58" t="s">
        <v>1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&lt;native_orthography&gt;ua&lt;/native_orthography&gt;</v>
      </c>
      <c r="D58" t="str">
        <f>CONCATENATE("&lt;alt_orthography&gt;",'Word List'!C58,"&lt;/alt_orthography&gt;")</f>
        <v>&lt;alt_orthography&gt;guā&lt;/alt_orthography&gt;</v>
      </c>
      <c r="E58" t="str">
        <f>CONCATENATE("&lt;IPA_transcription&gt;",'Word List'!D58,"&lt;/IPA_transcription&gt;")</f>
        <v>&lt;IPA_transcription&gt;g̊uā&lt;/IPA_transcription&gt;</v>
      </c>
      <c r="F58" t="str">
        <f>CONCATENATE("&lt;gloss&gt;",'Word List'!E58,"&lt;/gloss&gt;")</f>
        <v>&lt;gloss&gt;a melon&lt;/gloss&gt;</v>
      </c>
      <c r="G58" t="s">
        <v>2</v>
      </c>
    </row>
    <row r="59" spans="1:7" ht="20.25">
      <c r="A59" t="s">
        <v>1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&lt;native_orthography&gt;uɔ&lt;/native_orthography&gt;</v>
      </c>
      <c r="D59" t="str">
        <f>CONCATENATE("&lt;alt_orthography&gt;",'Word List'!C59,"&lt;/alt_orthography&gt;")</f>
        <v>&lt;alt_orthography&gt;guō&lt;/alt_orthography&gt;</v>
      </c>
      <c r="E59" t="str">
        <f>CONCATENATE("&lt;IPA_transcription&gt;",'Word List'!D59,"&lt;/IPA_transcription&gt;")</f>
        <v>&lt;IPA_transcription&gt;g̊uɔ̄&lt;/IPA_transcription&gt;</v>
      </c>
      <c r="F59" t="str">
        <f>CONCATENATE("&lt;gloss&gt;",'Word List'!E59,"&lt;/gloss&gt;")</f>
        <v>&lt;gloss&gt;a pot, a cooking vessel&lt;/gloss&gt;</v>
      </c>
      <c r="G59" t="s">
        <v>2</v>
      </c>
    </row>
    <row r="60" spans="1:7" ht="20.25">
      <c r="A60" t="s">
        <v>1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&lt;native_orthography&gt;uɛ&lt;/native_orthography&gt;</v>
      </c>
      <c r="D60" t="str">
        <f>CONCATENATE("&lt;alt_orthography&gt;",'Word List'!C60,"&lt;/alt_orthography&gt;")</f>
        <v>&lt;alt_orthography&gt;jué&lt;/alt_orthography&gt;</v>
      </c>
      <c r="E60" t="str">
        <f>CONCATENATE("&lt;IPA_transcription&gt;",'Word List'!D60,"&lt;/IPA_transcription&gt;")</f>
        <v>&lt;IPA_transcription&gt;d̥ʒ̊uɛ́&lt;/IPA_transcription&gt;</v>
      </c>
      <c r="F60" t="str">
        <f>CONCATENATE("&lt;gloss&gt;",'Word List'!E60,"&lt;/gloss&gt;")</f>
        <v>&lt;gloss&gt;to dig&lt;/gloss&gt;</v>
      </c>
      <c r="G60" t="s">
        <v>2</v>
      </c>
    </row>
    <row r="61" spans="1:7" ht="20.25">
      <c r="A61" t="s">
        <v>1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&lt;native_orthography&gt;ue&lt;/native_orthography&gt;</v>
      </c>
      <c r="D61" t="str">
        <f>CONCATENATE("&lt;alt_orthography&gt;",'Word List'!C61,"&lt;/alt_orthography&gt;")</f>
        <v>&lt;alt_orthography&gt;huī&lt;/alt_orthography&gt;</v>
      </c>
      <c r="E61" t="str">
        <f>CONCATENATE("&lt;IPA_transcription&gt;",'Word List'!D61,"&lt;/IPA_transcription&gt;")</f>
        <v>&lt;IPA_transcription&gt;huē&lt;/IPA_transcription&gt;</v>
      </c>
      <c r="F61" t="str">
        <f>CONCATENATE("&lt;gloss&gt;",'Word List'!E61,"&lt;/gloss&gt;")</f>
        <v>&lt;gloss&gt;ahses&lt;/gloss&gt;</v>
      </c>
      <c r="G61" t="s">
        <v>2</v>
      </c>
    </row>
    <row r="62" spans="1:7" ht="20.25">
      <c r="A62" t="s">
        <v>1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&lt;native_orthography&gt;ue&lt;/native_orthography&gt;</v>
      </c>
      <c r="D62" t="str">
        <f>CONCATENATE("&lt;alt_orthography&gt;",'Word List'!C62,"&lt;/alt_orthography&gt;")</f>
        <v>&lt;alt_orthography&gt;huí&lt;/alt_orthography&gt;</v>
      </c>
      <c r="E62" t="str">
        <f>CONCATENATE("&lt;IPA_transcription&gt;",'Word List'!D62,"&lt;/IPA_transcription&gt;")</f>
        <v>&lt;IPA_transcription&gt;hué&lt;/IPA_transcription&gt;</v>
      </c>
      <c r="F62" t="str">
        <f>CONCATENATE("&lt;gloss&gt;",'Word List'!E62,"&lt;/gloss&gt;")</f>
        <v>&lt;gloss&gt;to return&lt;/gloss&gt;</v>
      </c>
      <c r="G62" t="s">
        <v>2</v>
      </c>
    </row>
    <row r="63" spans="1:7" ht="20.25">
      <c r="A63" t="s">
        <v>1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&lt;native_orthography&gt;ue&lt;/native_orthography&gt;</v>
      </c>
      <c r="D63" t="str">
        <f>CONCATENATE("&lt;alt_orthography&gt;",'Word List'!C63,"&lt;/alt_orthography&gt;")</f>
        <v>&lt;alt_orthography&gt;huǐ&lt;/alt_orthography&gt;</v>
      </c>
      <c r="E63" t="str">
        <f>CONCATENATE("&lt;IPA_transcription&gt;",'Word List'!D63,"&lt;/IPA_transcription&gt;")</f>
        <v>&lt;IPA_transcription&gt;huě&lt;/IPA_transcription&gt;</v>
      </c>
      <c r="F63" t="str">
        <f>CONCATENATE("&lt;gloss&gt;",'Word List'!E63,"&lt;/gloss&gt;")</f>
        <v>&lt;gloss&gt;to ruin&lt;/gloss&gt;</v>
      </c>
      <c r="G63" t="s">
        <v>2</v>
      </c>
    </row>
    <row r="64" spans="1:7" ht="20.25">
      <c r="A64" t="s">
        <v>1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&lt;native_orthography&gt;ue&lt;/native_orthography&gt;</v>
      </c>
      <c r="D64" t="str">
        <f>CONCATENATE("&lt;alt_orthography&gt;",'Word List'!C64,"&lt;/alt_orthography&gt;")</f>
        <v>&lt;alt_orthography&gt;huì&lt;/alt_orthography&gt;</v>
      </c>
      <c r="E64" t="str">
        <f>CONCATENATE("&lt;IPA_transcription&gt;",'Word List'!D64,"&lt;/IPA_transcription&gt;")</f>
        <v>&lt;IPA_transcription&gt;huè&lt;/IPA_transcription&gt;</v>
      </c>
      <c r="F64" t="str">
        <f>CONCATENATE("&lt;gloss&gt;",'Word List'!E64,"&lt;/gloss&gt;")</f>
        <v>&lt;gloss&gt;a meeting&lt;/gloss&gt;</v>
      </c>
      <c r="G64" t="s">
        <v>2</v>
      </c>
    </row>
    <row r="65" spans="1:7" ht="20.25">
      <c r="A65" t="s">
        <v>1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&lt;native_orthography&gt;ue&lt;/native_orthography&gt;</v>
      </c>
      <c r="D65" t="str">
        <f>CONCATENATE("&lt;alt_orthography&gt;",'Word List'!C65,"&lt;/alt_orthography&gt;")</f>
        <v>&lt;alt_orthography&gt;duī&lt;/alt_orthography&gt;</v>
      </c>
      <c r="E65" t="str">
        <f>CONCATENATE("&lt;IPA_transcription&gt;",'Word List'!D65,"&lt;/IPA_transcription&gt;")</f>
        <v>&lt;IPA_transcription&gt;d̥uē&lt;/IPA_transcription&gt;</v>
      </c>
      <c r="F65" t="str">
        <f>CONCATENATE("&lt;gloss&gt;",'Word List'!E65,"&lt;/gloss&gt;")</f>
        <v>&lt;gloss&gt;a pile&lt;/gloss&gt;</v>
      </c>
      <c r="G65" t="s">
        <v>2</v>
      </c>
    </row>
    <row r="66" spans="1:7" ht="20.25">
      <c r="A66" t="s">
        <v>1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&lt;native_orthography&gt;ɩɷu&lt;/native_orthography&gt;</v>
      </c>
      <c r="D66" t="str">
        <f>CONCATENATE("&lt;alt_orthography&gt;",'Word List'!C66,"&lt;/alt_orthography&gt;")</f>
        <v>&lt;alt_orthography&gt;diū&lt;/alt_orthography&gt;</v>
      </c>
      <c r="E66" t="str">
        <f>CONCATENATE("&lt;IPA_transcription&gt;",'Word List'!D66,"&lt;/IPA_transcription&gt;")</f>
        <v>&lt;IPA_transcription&gt;d̥ɩɷ̄u&lt;/IPA_transcription&gt;</v>
      </c>
      <c r="F66" t="str">
        <f>CONCATENATE("&lt;gloss&gt;",'Word List'!E66,"&lt;/gloss&gt;")</f>
        <v>&lt;gloss&gt;to lose&lt;/gloss&gt;</v>
      </c>
      <c r="G66" t="s">
        <v>2</v>
      </c>
    </row>
    <row r="67" spans="1:7" ht="20.25">
      <c r="A67" t="s">
        <v>1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&lt;native_orthography&gt;ɩaɷ&lt;/native_orthography&gt;</v>
      </c>
      <c r="D67" t="str">
        <f>CONCATENATE("&lt;alt_orthography&gt;",'Word List'!C67,"&lt;/alt_orthography&gt;")</f>
        <v>&lt;alt_orthography&gt;jiāo&lt;/alt_orthography&gt;</v>
      </c>
      <c r="E67" t="str">
        <f>CONCATENATE("&lt;IPA_transcription&gt;",'Word List'!D67,"&lt;/IPA_transcription&gt;")</f>
        <v>&lt;IPA_transcription&gt;d̥ʒ̊ɩāɷ&lt;/IPA_transcription&gt;</v>
      </c>
      <c r="F67" t="str">
        <f>CONCATENATE("&lt;gloss&gt;",'Word List'!E67,"&lt;/gloss&gt;")</f>
        <v>&lt;gloss&gt;to water&lt;/gloss&gt;</v>
      </c>
      <c r="G67" t="s">
        <v>2</v>
      </c>
    </row>
    <row r="68" spans="1:7" ht="20.25">
      <c r="A68" t="s">
        <v>1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&lt;native_orthography&gt;uaɩ&lt;/native_orthography&gt;</v>
      </c>
      <c r="D68" t="str">
        <f>CONCATENATE("&lt;alt_orthography&gt;",'Word List'!C68,"&lt;/alt_orthography&gt;")</f>
        <v>&lt;alt_orthography&gt;guāi&lt;/alt_orthography&gt;</v>
      </c>
      <c r="E68" t="str">
        <f>CONCATENATE("&lt;IPA_transcription&gt;",'Word List'!D68,"&lt;/IPA_transcription&gt;")</f>
        <v>&lt;IPA_transcription&gt;g̊uāɩ&lt;/IPA_transcription&gt;</v>
      </c>
      <c r="F68" t="str">
        <f>CONCATENATE("&lt;gloss&gt;",'Word List'!E68,"&lt;/gloss&gt;")</f>
        <v>&lt;gloss&gt;well-behaved&lt;/gloss&gt;</v>
      </c>
      <c r="G68" t="s">
        <v>2</v>
      </c>
    </row>
    <row r="69" spans="1:7" ht="20.25">
      <c r="A69" t="s">
        <v>1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&lt;native_orthography&gt;uaɩ&lt;/native_orthography&gt;</v>
      </c>
      <c r="D69" t="str">
        <f>CONCATENATE("&lt;alt_orthography&gt;",'Word List'!C69,"&lt;/alt_orthography&gt;")</f>
        <v>&lt;alt_orthography&gt;guǎi&lt;/alt_orthography&gt;</v>
      </c>
      <c r="E69" t="str">
        <f>CONCATENATE("&lt;IPA_transcription&gt;",'Word List'!D69,"&lt;/IPA_transcription&gt;")</f>
        <v>&lt;IPA_transcription&gt;g̊uǎɩ&lt;/IPA_transcription&gt;</v>
      </c>
      <c r="F69" t="str">
        <f>CONCATENATE("&lt;gloss&gt;",'Word List'!E69,"&lt;/gloss&gt;")</f>
        <v>&lt;gloss&gt;to turn; crutch&lt;/gloss&gt;</v>
      </c>
      <c r="G69" t="s">
        <v>2</v>
      </c>
    </row>
    <row r="70" spans="1:7" ht="20.25">
      <c r="A70" t="s">
        <v>1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&lt;native_orthography&gt;uaɩ&lt;/native_orthography&gt;</v>
      </c>
      <c r="D70" t="str">
        <f>CONCATENATE("&lt;alt_orthography&gt;",'Word List'!C70,"&lt;/alt_orthography&gt;")</f>
        <v>&lt;alt_orthography&gt;guài&lt;/alt_orthography&gt;</v>
      </c>
      <c r="E70" t="str">
        <f>CONCATENATE("&lt;IPA_transcription&gt;",'Word List'!D70,"&lt;/IPA_transcription&gt;")</f>
        <v>&lt;IPA_transcription&gt;g̊uàɩ&lt;/IPA_transcription&gt;</v>
      </c>
      <c r="F70" t="str">
        <f>CONCATENATE("&lt;gloss&gt;",'Word List'!E70,"&lt;/gloss&gt;")</f>
        <v>&lt;gloss&gt;odd&lt;/gloss&gt;</v>
      </c>
      <c r="G70" t="s">
        <v>2</v>
      </c>
    </row>
    <row r="71" spans="1:7" ht="20.25">
      <c r="A71" t="s">
        <v>1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&lt;native_orthography&gt;iɑ&lt;/native_orthography&gt;</v>
      </c>
      <c r="D71" t="str">
        <f>CONCATENATE("&lt;alt_orthography&gt;",'Word List'!C71,"&lt;/alt_orthography&gt;")</f>
        <v>&lt;alt_orthography&gt;jiā&lt;/alt_orthography&gt;</v>
      </c>
      <c r="E71" t="str">
        <f>CONCATENATE("&lt;IPA_transcription&gt;",'Word List'!D71,"&lt;/IPA_transcription&gt;")</f>
        <v>&lt;IPA_transcription&gt;d̥ʒ̊iɑ&lt;/IPA_transcription&gt;</v>
      </c>
      <c r="F71" t="str">
        <f>CONCATENATE("&lt;gloss&gt;",'Word List'!E71,"&lt;/gloss&gt;")</f>
        <v>&lt;gloss&gt;home, family&lt;/gloss&gt;</v>
      </c>
      <c r="G71" t="s">
        <v>2</v>
      </c>
    </row>
    <row r="72" spans="1:7" ht="20.25">
      <c r="A72" t="s">
        <v>1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&lt;native_orthography&gt;iɑ̃n&lt;/native_orthography&gt;</v>
      </c>
      <c r="D72" t="str">
        <f>CONCATENATE("&lt;alt_orthography&gt;",'Word List'!C72,"&lt;/alt_orthography&gt;")</f>
        <v>&lt;alt_orthography&gt;jiān&lt;/alt_orthography&gt;</v>
      </c>
      <c r="E72" t="str">
        <f>CONCATENATE("&lt;IPA_transcription&gt;",'Word List'!D72,"&lt;/IPA_transcription&gt;")</f>
        <v>&lt;IPA_transcription&gt;d̥ʒ̊iɑ̃n&lt;/IPA_transcription&gt;</v>
      </c>
      <c r="F72" t="str">
        <f>CONCATENATE("&lt;gloss&gt;",'Word List'!E72,"&lt;/gloss&gt;")</f>
        <v>&lt;gloss&gt;to pan fry&lt;/gloss&gt;</v>
      </c>
      <c r="G72" t="s">
        <v>2</v>
      </c>
    </row>
    <row r="73" spans="1:7" ht="20.25">
      <c r="A73" t="s">
        <v>1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&lt;native_orthography&gt;iɑ̃ŋ&lt;/native_orthography&gt;</v>
      </c>
      <c r="D73" t="str">
        <f>CONCATENATE("&lt;alt_orthography&gt;",'Word List'!C73,"&lt;/alt_orthography&gt;")</f>
        <v>&lt;alt_orthography&gt;jiāng&lt;/alt_orthography&gt;</v>
      </c>
      <c r="E73" t="str">
        <f>CONCATENATE("&lt;IPA_transcription&gt;",'Word List'!D73,"&lt;/IPA_transcription&gt;")</f>
        <v>&lt;IPA_transcription&gt;d̥ʒ̄iɑ̃ŋ&lt;/IPA_transcription&gt;</v>
      </c>
      <c r="F73" t="str">
        <f>CONCATENATE("&lt;gloss&gt;",'Word List'!E73,"&lt;/gloss&gt;")</f>
        <v>&lt;gloss&gt;a river&lt;/gloss&gt;</v>
      </c>
      <c r="G73" t="s">
        <v>2</v>
      </c>
    </row>
    <row r="74" spans="1:7" ht="20.25">
      <c r="A74" t="s">
        <v>1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&lt;native_orthography&gt;io&lt;/native_orthography&gt;</v>
      </c>
      <c r="D74" t="str">
        <f>CONCATENATE("&lt;alt_orthography&gt;",'Word List'!C74,"&lt;/alt_orthography&gt;")</f>
        <v>&lt;alt_orthography&gt;xiō&lt;/alt_orthography&gt;</v>
      </c>
      <c r="E74" t="str">
        <f>CONCATENATE("&lt;IPA_transcription&gt;",'Word List'!D74,"&lt;/IPA_transcription&gt;")</f>
        <v>&lt;IPA_transcription&gt;ɕio&lt;/IPA_transcription&gt;</v>
      </c>
      <c r="F74" t="str">
        <f>CONCATENATE("&lt;gloss&gt;",'Word List'!E74,"&lt;/gloss&gt;")</f>
        <v>&lt;gloss&gt;to fix&lt;/gloss&gt;</v>
      </c>
      <c r="G74" t="s">
        <v>2</v>
      </c>
    </row>
    <row r="75" spans="1:7" ht="20.25">
      <c r="A75" t="s">
        <v>1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&lt;native_orthography&gt;iõŋ&lt;/native_orthography&gt;</v>
      </c>
      <c r="D75" t="str">
        <f>CONCATENATE("&lt;alt_orthography&gt;",'Word List'!C75,"&lt;/alt_orthography&gt;")</f>
        <v>&lt;alt_orthography&gt;xiōng&lt;/alt_orthography&gt;</v>
      </c>
      <c r="E75" t="str">
        <f>CONCATENATE("&lt;IPA_transcription&gt;",'Word List'!D75,"&lt;/IPA_transcription&gt;")</f>
        <v>&lt;IPA_transcription&gt;ɕiõŋ&lt;/IPA_transcription&gt;</v>
      </c>
      <c r="F75" t="str">
        <f>CONCATENATE("&lt;gloss&gt;",'Word List'!E75,"&lt;/gloss&gt;")</f>
        <v>&lt;gloss&gt;fierce&lt;/gloss&gt;</v>
      </c>
      <c r="G75" t="s">
        <v>2</v>
      </c>
    </row>
    <row r="76" spans="1:7" ht="20.25">
      <c r="A76" t="s">
        <v>1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&lt;native_orthography&gt;uɑ&lt;/native_orthography&gt;</v>
      </c>
      <c r="D76" t="str">
        <f>CONCATENATE("&lt;alt_orthography&gt;",'Word List'!C76,"&lt;/alt_orthography&gt;")</f>
        <v>&lt;alt_orthography&gt;shuā&lt;/alt_orthography&gt;</v>
      </c>
      <c r="E76" t="str">
        <f>CONCATENATE("&lt;IPA_transcription&gt;",'Word List'!D76,"&lt;/IPA_transcription&gt;")</f>
        <v>&lt;IPA_transcription&gt;ʂuɑ&lt;/IPA_transcription&gt;</v>
      </c>
      <c r="F76" t="str">
        <f>CONCATENATE("&lt;gloss&gt;",'Word List'!E76,"&lt;/gloss&gt;")</f>
        <v>&lt;gloss&gt;to brush&lt;/gloss&gt;</v>
      </c>
      <c r="G76" t="s">
        <v>2</v>
      </c>
    </row>
    <row r="77" spans="1:7" ht="20.25">
      <c r="A77" t="s">
        <v>1</v>
      </c>
      <c r="B77" t="str">
        <f>CONCATENATE("&lt;entry&gt;",'Word List'!A77,"&lt;/entry&gt;")</f>
        <v>&lt;entry&gt;75&lt;/entry&gt;</v>
      </c>
      <c r="C77" t="str">
        <f>CONCATENATE("&lt;native_orthography&gt;",'Word List'!B77,"&lt;/native_orthography&gt;")</f>
        <v>&lt;native_orthography&gt;uɑ̃n&lt;/native_orthography&gt;</v>
      </c>
      <c r="D77" t="str">
        <f>CONCATENATE("&lt;alt_orthography&gt;",'Word List'!C77,"&lt;/alt_orthography&gt;")</f>
        <v>&lt;alt_orthography&gt;shuān&lt;/alt_orthography&gt;</v>
      </c>
      <c r="E77" t="str">
        <f>CONCATENATE("&lt;IPA_transcription&gt;",'Word List'!D77,"&lt;/IPA_transcription&gt;")</f>
        <v>&lt;IPA_transcription&gt;ʂuɑ̃n&lt;/IPA_transcription&gt;</v>
      </c>
      <c r="F77" t="str">
        <f>CONCATENATE("&lt;gloss&gt;",'Word List'!E77,"&lt;/gloss&gt;")</f>
        <v>&lt;gloss&gt;a door bolt&lt;/gloss&gt;</v>
      </c>
      <c r="G77" t="s">
        <v>2</v>
      </c>
    </row>
    <row r="78" spans="1:7" ht="20.25">
      <c r="A78" t="s">
        <v>1</v>
      </c>
      <c r="B78" t="str">
        <f>CONCATENATE("&lt;entry&gt;",'Word List'!A78,"&lt;/entry&gt;")</f>
        <v>&lt;entry&gt;76&lt;/entry&gt;</v>
      </c>
      <c r="C78" t="str">
        <f>CONCATENATE("&lt;native_orthography&gt;",'Word List'!B78,"&lt;/native_orthography&gt;")</f>
        <v>&lt;native_orthography&gt;uɑ̃ŋ&lt;/native_orthography&gt;</v>
      </c>
      <c r="D78" t="str">
        <f>CONCATENATE("&lt;alt_orthography&gt;",'Word List'!C78,"&lt;/alt_orthography&gt;")</f>
        <v>&lt;alt_orthography&gt;shuāng&lt;/alt_orthography&gt;</v>
      </c>
      <c r="E78" t="str">
        <f>CONCATENATE("&lt;IPA_transcription&gt;",'Word List'!D78,"&lt;/IPA_transcription&gt;")</f>
        <v>&lt;IPA_transcription&gt;ʂuɑ̃ŋ&lt;/IPA_transcription&gt;</v>
      </c>
      <c r="F78" t="str">
        <f>CONCATENATE("&lt;gloss&gt;",'Word List'!E78,"&lt;/gloss&gt;")</f>
        <v>&lt;gloss&gt;frost&lt;/gloss&gt;</v>
      </c>
      <c r="G78" t="s">
        <v>2</v>
      </c>
    </row>
    <row r="79" spans="1:7" ht="20.25">
      <c r="A79" t="s">
        <v>1</v>
      </c>
      <c r="B79" t="str">
        <f>CONCATENATE("&lt;entry&gt;",'Word List'!A79,"&lt;/entry&gt;")</f>
        <v>&lt;entry&gt;77&lt;/entry&gt;</v>
      </c>
      <c r="C79" t="str">
        <f>CONCATENATE("&lt;native_orthography&gt;",'Word List'!B79,"&lt;/native_orthography&gt;")</f>
        <v>&lt;native_orthography&gt;uɛ̃n&lt;/native_orthography&gt;</v>
      </c>
      <c r="D79" t="str">
        <f>CONCATENATE("&lt;alt_orthography&gt;",'Word List'!C79,"&lt;/alt_orthography&gt;")</f>
        <v>&lt;alt_orthography&gt;wēn&lt;/alt_orthography&gt;</v>
      </c>
      <c r="E79" t="str">
        <f>CONCATENATE("&lt;IPA_transcription&gt;",'Word List'!D79,"&lt;/IPA_transcription&gt;")</f>
        <v>&lt;IPA_transcription&gt;uɛ̃n&lt;/IPA_transcription&gt;</v>
      </c>
      <c r="F79" t="str">
        <f>CONCATENATE("&lt;gloss&gt;",'Word List'!E79,"&lt;/gloss&gt;")</f>
        <v>&lt;gloss&gt;to smell&lt;/gloss&gt;</v>
      </c>
      <c r="G79" t="s">
        <v>2</v>
      </c>
    </row>
    <row r="80" spans="1:7" ht="20.25">
      <c r="A80" t="s">
        <v>1</v>
      </c>
      <c r="B80" t="str">
        <f>CONCATENATE("&lt;entry&gt;",'Word List'!A80,"&lt;/entry&gt;")</f>
        <v>&lt;entry&gt;78&lt;/entry&gt;</v>
      </c>
      <c r="C80" t="str">
        <f>CONCATENATE("&lt;native_orthography&gt;",'Word List'!B80,"&lt;/native_orthography&gt;")</f>
        <v>&lt;native_orthography&gt;yɛ̃n&lt;/native_orthography&gt;</v>
      </c>
      <c r="D80" t="str">
        <f>CONCATENATE("&lt;alt_orthography&gt;",'Word List'!C80,"&lt;/alt_orthography&gt;")</f>
        <v>&lt;alt_orthography&gt;yuán&lt;/alt_orthography&gt;</v>
      </c>
      <c r="E80" t="str">
        <f>CONCATENATE("&lt;IPA_transcription&gt;",'Word List'!D80,"&lt;/IPA_transcription&gt;")</f>
        <v>&lt;IPA_transcription&gt;ɥyɛ̃n&lt;/IPA_transcription&gt;</v>
      </c>
      <c r="F80" t="str">
        <f>CONCATENATE("&lt;gloss&gt;",'Word List'!E80,"&lt;/gloss&gt;")</f>
        <v>&lt;gloss&gt;a dollar&lt;/gloss&gt;</v>
      </c>
      <c r="G80" t="s">
        <v>2</v>
      </c>
    </row>
    <row r="81" spans="1:7" ht="20.25">
      <c r="A81" t="s">
        <v>1</v>
      </c>
      <c r="B81" t="str">
        <f>CONCATENATE("&lt;entry&gt;",'Word List'!A81,"&lt;/entry&gt;")</f>
        <v>&lt;entry&gt;79&lt;/entry&gt;</v>
      </c>
      <c r="C81" t="str">
        <f>CONCATENATE("&lt;native_orthography&gt;",'Word List'!B81,"&lt;/native_orthography&gt;")</f>
        <v>&lt;native_orthography&gt;j&lt;/native_orthography&gt;</v>
      </c>
      <c r="D81" t="str">
        <f>CONCATENATE("&lt;alt_orthography&gt;",'Word List'!C81,"&lt;/alt_orthography&gt;")</f>
        <v>&lt;alt_orthography&gt;yā&lt;/alt_orthography&gt;</v>
      </c>
      <c r="E81" t="str">
        <f>CONCATENATE("&lt;IPA_transcription&gt;",'Word List'!D81,"&lt;/IPA_transcription&gt;")</f>
        <v>&lt;IPA_transcription&gt;jā&lt;/IPA_transcription&gt;</v>
      </c>
      <c r="F81" t="str">
        <f>CONCATENATE("&lt;gloss&gt;",'Word List'!E81,"&lt;/gloss&gt;")</f>
        <v>&lt;gloss&gt;to mortgage&lt;/gloss&gt;</v>
      </c>
      <c r="G81" t="s">
        <v>2</v>
      </c>
    </row>
    <row r="82" spans="1:7" ht="20.25">
      <c r="A82" t="s">
        <v>1</v>
      </c>
      <c r="B82" t="str">
        <f>CONCATENATE("&lt;entry&gt;",'Word List'!A82,"&lt;/entry&gt;")</f>
        <v>&lt;entry&gt;80&lt;/entry&gt;</v>
      </c>
      <c r="C82" t="str">
        <f>CONCATENATE("&lt;native_orthography&gt;",'Word List'!B82,"&lt;/native_orthography&gt;")</f>
        <v>&lt;native_orthography&gt;w&lt;/native_orthography&gt;</v>
      </c>
      <c r="D82" t="str">
        <f>CONCATENATE("&lt;alt_orthography&gt;",'Word List'!C82,"&lt;/alt_orthography&gt;")</f>
        <v>&lt;alt_orthography&gt;wā&lt;/alt_orthography&gt;</v>
      </c>
      <c r="E82" t="str">
        <f>CONCATENATE("&lt;IPA_transcription&gt;",'Word List'!D82,"&lt;/IPA_transcription&gt;")</f>
        <v>&lt;IPA_transcription&gt;wā&lt;/IPA_transcription&gt;</v>
      </c>
      <c r="F82" t="str">
        <f>CONCATENATE("&lt;gloss&gt;",'Word List'!E82,"&lt;/gloss&gt;")</f>
        <v>&lt;gloss&gt;to dig&lt;/gloss&gt;</v>
      </c>
      <c r="G82" t="s">
        <v>2</v>
      </c>
    </row>
    <row r="83" spans="1:7" ht="20.25">
      <c r="A83" t="s">
        <v>1</v>
      </c>
      <c r="B83" t="str">
        <f>CONCATENATE("&lt;entry&gt;",'Word List'!A83,"&lt;/entry&gt;")</f>
        <v>&lt;entry&gt;81&lt;/entry&gt;</v>
      </c>
      <c r="C83" t="str">
        <f>CONCATENATE("&lt;native_orthography&gt;",'Word List'!B83,"&lt;/native_orthography&gt;")</f>
        <v>&lt;native_orthography&gt;ʋ&lt;/native_orthography&gt;</v>
      </c>
      <c r="D83" t="str">
        <f>CONCATENATE("&lt;alt_orthography&gt;",'Word List'!C83,"&lt;/alt_orthography&gt;")</f>
        <v>&lt;alt_orthography&gt;kùn&lt;/alt_orthography&gt;</v>
      </c>
      <c r="E83" t="str">
        <f>CONCATENATE("&lt;IPA_transcription&gt;",'Word List'!D83,"&lt;/IPA_transcription&gt;")</f>
        <v>&lt;IPA_transcription&gt;kʋɤ̀n&lt;/IPA_transcription&gt;</v>
      </c>
      <c r="F83" t="str">
        <f>CONCATENATE("&lt;gloss&gt;",'Word List'!E83,"&lt;/gloss&gt;")</f>
        <v>&lt;gloss&gt;sleepy&lt;/gloss&gt;</v>
      </c>
      <c r="G83" t="s">
        <v>2</v>
      </c>
    </row>
    <row r="84" spans="1:7" ht="20.25">
      <c r="A84" t="s">
        <v>1</v>
      </c>
      <c r="B84" t="str">
        <f>CONCATENATE("&lt;entry&gt;",'Word List'!A84,"&lt;/entry&gt;")</f>
        <v>&lt;entry&gt;82&lt;/entry&gt;</v>
      </c>
      <c r="C84" t="str">
        <f>CONCATENATE("&lt;native_orthography&gt;",'Word List'!B84,"&lt;/native_orthography&gt;")</f>
        <v>&lt;native_orthography&gt;ɥ&lt;/native_orthography&gt;</v>
      </c>
      <c r="D84" t="str">
        <f>CONCATENATE("&lt;alt_orthography&gt;",'Word List'!C84,"&lt;/alt_orthography&gt;")</f>
        <v>&lt;alt_orthography&gt;yūn&lt;/alt_orthography&gt;</v>
      </c>
      <c r="E84" t="str">
        <f>CONCATENATE("&lt;IPA_transcription&gt;",'Word List'!D84,"&lt;/IPA_transcription&gt;")</f>
        <v>&lt;IPA_transcription&gt;ɥɩ̄n&lt;/IPA_transcription&gt;</v>
      </c>
      <c r="F84" t="str">
        <f>CONCATENATE("&lt;gloss&gt;",'Word List'!E84,"&lt;/gloss&gt;")</f>
        <v>&lt;gloss&gt;to faint&lt;/gloss&gt;</v>
      </c>
      <c r="G84" t="s">
        <v>2</v>
      </c>
    </row>
    <row r="85" spans="1:7" ht="20.25">
      <c r="A85" t="s">
        <v>1</v>
      </c>
      <c r="B85" t="str">
        <f>CONCATENATE("&lt;entry&gt;",'Word List'!A85,"&lt;/entry&gt;")</f>
        <v>&lt;entry&gt;83&lt;/entry&gt;</v>
      </c>
      <c r="C85" t="str">
        <f>CONCATENATE("&lt;native_orthography&gt;",'Word List'!B85,"&lt;/native_orthography&gt;")</f>
        <v>&lt;native_orthography&gt;ɻ&lt;/native_orthography&gt;</v>
      </c>
      <c r="D85" t="str">
        <f>CONCATENATE("&lt;alt_orthography&gt;",'Word List'!C85,"&lt;/alt_orthography&gt;")</f>
        <v>&lt;alt_orthography&gt;ér&lt;/alt_orthography&gt;</v>
      </c>
      <c r="E85" t="str">
        <f>CONCATENATE("&lt;IPA_transcription&gt;",'Word List'!D85,"&lt;/IPA_transcription&gt;")</f>
        <v>&lt;IPA_transcription&gt;ə́ɻ&lt;/IPA_transcription&gt;</v>
      </c>
      <c r="F85" t="str">
        <f>CONCATENATE("&lt;gloss&gt;",'Word List'!E85,"&lt;/gloss&gt;")</f>
        <v>&lt;gloss&gt;a child&lt;/gloss&gt;</v>
      </c>
      <c r="G85" t="s">
        <v>2</v>
      </c>
    </row>
    <row r="86" spans="1:7" ht="20.25">
      <c r="A86" t="s">
        <v>1</v>
      </c>
      <c r="B86" t="str">
        <f>CONCATENATE("&lt;entry&gt;",'Word List'!A86,"&lt;/entry&gt;")</f>
        <v>&lt;entry&gt;84&lt;/entry&gt;</v>
      </c>
      <c r="C86" t="str">
        <f>CONCATENATE("&lt;native_orthography&gt;",'Word List'!B86,"&lt;/native_orthography&gt;")</f>
        <v>&lt;native_orthography&gt;ɻ&lt;/native_orthography&gt;</v>
      </c>
      <c r="D86" t="str">
        <f>CONCATENATE("&lt;alt_orthography&gt;",'Word List'!C86,"&lt;/alt_orthography&gt;")</f>
        <v>&lt;alt_orthography&gt;ǎr&lt;/alt_orthography&gt;</v>
      </c>
      <c r="E86" t="str">
        <f>CONCATENATE("&lt;IPA_transcription&gt;",'Word List'!D86,"&lt;/IPA_transcription&gt;")</f>
        <v>&lt;IPA_transcription&gt;ə̌ɻ&lt;/IPA_transcription&gt;</v>
      </c>
      <c r="F86" t="str">
        <f>CONCATENATE("&lt;gloss&gt;",'Word List'!E86,"&lt;/gloss&gt;")</f>
        <v>&lt;gloss&gt;ears&lt;/gloss&gt;</v>
      </c>
      <c r="G86" t="s">
        <v>2</v>
      </c>
    </row>
    <row r="87" spans="1:7" ht="20.25">
      <c r="A87" t="s">
        <v>1</v>
      </c>
      <c r="B87" t="str">
        <f>CONCATENATE("&lt;entry&gt;",'Word List'!A87,"&lt;/entry&gt;")</f>
        <v>&lt;entry&gt;85&lt;/entry&gt;</v>
      </c>
      <c r="C87" t="str">
        <f>CONCATENATE("&lt;native_orthography&gt;",'Word List'!B87,"&lt;/native_orthography&gt;")</f>
        <v>&lt;native_orthography&gt;ɻ&lt;/native_orthography&gt;</v>
      </c>
      <c r="D87" t="str">
        <f>CONCATENATE("&lt;alt_orthography&gt;",'Word List'!C87,"&lt;/alt_orthography&gt;")</f>
        <v>&lt;alt_orthography&gt;àr&lt;/alt_orthography&gt;</v>
      </c>
      <c r="E87" t="str">
        <f>CONCATENATE("&lt;IPA_transcription&gt;",'Word List'!D87,"&lt;/IPA_transcription&gt;")</f>
        <v>&lt;IPA_transcription&gt;ə̀ɻ&lt;/IPA_transcription&gt;</v>
      </c>
      <c r="F87" t="str">
        <f>CONCATENATE("&lt;gloss&gt;",'Word List'!E87,"&lt;/gloss&gt;")</f>
        <v>&lt;gloss&gt;two&lt;/gloss&gt;</v>
      </c>
      <c r="G87" t="s">
        <v>2</v>
      </c>
    </row>
    <row r="88" spans="1:7" ht="20.25">
      <c r="A88" t="s">
        <v>1</v>
      </c>
      <c r="B88" t="str">
        <f>CONCATENATE("&lt;entry&gt;",'Word List'!A88,"&lt;/entry&gt;")</f>
        <v>&lt;entry&gt;86&lt;/entry&gt;</v>
      </c>
      <c r="C88" t="str">
        <f>CONCATENATE("&lt;native_orthography&gt;",'Word List'!B88,"&lt;/native_orthography&gt;")</f>
        <v>&lt;native_orthography&gt;&lt;/native_orthography&gt;</v>
      </c>
      <c r="D88" t="str">
        <f>CONCATENATE("&lt;alt_orthography&gt;",'Word List'!C88,"&lt;/alt_orthography&gt;")</f>
        <v>&lt;alt_orthography&gt;yàngzi&lt;/alt_orthography&gt;</v>
      </c>
      <c r="E88" t="str">
        <f>CONCATENATE("&lt;IPA_transcription&gt;",'Word List'!D88,"&lt;/IPA_transcription&gt;")</f>
        <v>&lt;IPA_transcription&gt;jãŋz̩&lt;/IPA_transcription&gt;</v>
      </c>
      <c r="F88" t="str">
        <f>CONCATENATE("&lt;gloss&gt;",'Word List'!E88,"&lt;/gloss&gt;")</f>
        <v>&lt;gloss&gt;appearance&lt;/gloss&gt;</v>
      </c>
      <c r="G88" t="s">
        <v>2</v>
      </c>
    </row>
    <row r="89" spans="1:7" ht="20.25">
      <c r="A89" t="s">
        <v>1</v>
      </c>
      <c r="B89" t="str">
        <f>CONCATENATE("&lt;entry&gt;",'Word List'!A89,"&lt;/entry&gt;")</f>
        <v>&lt;entry&gt;87&lt;/entry&gt;</v>
      </c>
      <c r="C89" t="str">
        <f>CONCATENATE("&lt;native_orthography&gt;",'Word List'!B89,"&lt;/native_orthography&gt;")</f>
        <v>&lt;native_orthography&gt;&lt;/native_orthography&gt;</v>
      </c>
      <c r="D89" t="str">
        <f>CONCATENATE("&lt;alt_orthography&gt;",'Word List'!C89,"&lt;/alt_orthography&gt;")</f>
        <v>&lt;alt_orthography&gt;yàngr&lt;/alt_orthography&gt;</v>
      </c>
      <c r="E89" t="str">
        <f>CONCATENATE("&lt;IPA_transcription&gt;",'Word List'!D89,"&lt;/IPA_transcription&gt;")</f>
        <v>&lt;IPA_transcription&gt;jaŋɻ&lt;/IPA_transcription&gt;</v>
      </c>
      <c r="F89" t="str">
        <f>CONCATENATE("&lt;gloss&gt;",'Word List'!E89,"&lt;/gloss&gt;")</f>
        <v>&lt;gloss&gt;appearance&lt;/gloss&gt;</v>
      </c>
      <c r="G89" t="s">
        <v>2</v>
      </c>
    </row>
    <row r="90" spans="1:7" ht="20.25">
      <c r="A90" t="s">
        <v>1</v>
      </c>
      <c r="B90" t="str">
        <f>CONCATENATE("&lt;entry&gt;",'Word List'!A90,"&lt;/entry&gt;")</f>
        <v>&lt;entry&gt;88&lt;/entry&gt;</v>
      </c>
      <c r="C90" t="str">
        <f>CONCATENATE("&lt;native_orthography&gt;",'Word List'!B90,"&lt;/native_orthography&gt;")</f>
        <v>&lt;native_orthography&gt;&lt;/native_orthography&gt;</v>
      </c>
      <c r="D90" t="str">
        <f>CONCATENATE("&lt;alt_orthography&gt;",'Word List'!C90,"&lt;/alt_orthography&gt;")</f>
        <v>&lt;alt_orthography&gt;wán&lt;/alt_orthography&gt;</v>
      </c>
      <c r="E90" t="str">
        <f>CONCATENATE("&lt;IPA_transcription&gt;",'Word List'!D90,"&lt;/IPA_transcription&gt;")</f>
        <v>&lt;IPA_transcription&gt;wãn&lt;/IPA_transcription&gt;</v>
      </c>
      <c r="F90" t="str">
        <f>CONCATENATE("&lt;gloss&gt;",'Word List'!E90,"&lt;/gloss&gt;")</f>
        <v>&lt;gloss&gt;to play&lt;/gloss&gt;</v>
      </c>
      <c r="G90" t="s">
        <v>2</v>
      </c>
    </row>
    <row r="91" spans="1:7" ht="20.25">
      <c r="A91" t="s">
        <v>1</v>
      </c>
      <c r="B91" t="str">
        <f>CONCATENATE("&lt;entry&gt;",'Word List'!A91,"&lt;/entry&gt;")</f>
        <v>&lt;entry&gt;89&lt;/entry&gt;</v>
      </c>
      <c r="C91" t="str">
        <f>CONCATENATE("&lt;native_orthography&gt;",'Word List'!B91,"&lt;/native_orthography&gt;")</f>
        <v>&lt;native_orthography&gt;&lt;/native_orthography&gt;</v>
      </c>
      <c r="D91" t="str">
        <f>CONCATENATE("&lt;alt_orthography&gt;",'Word List'!C91,"&lt;/alt_orthography&gt;")</f>
        <v>&lt;alt_orthography&gt;wár&lt;/alt_orthography&gt;</v>
      </c>
      <c r="E91" t="str">
        <f>CONCATENATE("&lt;IPA_transcription&gt;",'Word List'!D91,"&lt;/IPA_transcription&gt;")</f>
        <v>&lt;IPA_transcription&gt;waɻ&lt;/IPA_transcription&gt;</v>
      </c>
      <c r="F91" t="str">
        <f>CONCATENATE("&lt;gloss&gt;",'Word List'!E91,"&lt;/gloss&gt;")</f>
        <v>&lt;gloss&gt;to play&lt;/gloss&gt;</v>
      </c>
      <c r="G91" t="s">
        <v>2</v>
      </c>
    </row>
    <row r="92" spans="1:7" ht="20.25">
      <c r="A92" t="s">
        <v>1</v>
      </c>
      <c r="B92" t="str">
        <f>CONCATENATE("&lt;entry&gt;",'Word List'!A92,"&lt;/entry&gt;")</f>
        <v>&lt;entry&gt;90&lt;/entry&gt;</v>
      </c>
      <c r="C92" t="str">
        <f>CONCATENATE("&lt;native_orthography&gt;",'Word List'!B92,"&lt;/native_orthography&gt;")</f>
        <v>&lt;native_orthography&gt;b̥&lt;/native_orthography&gt;</v>
      </c>
      <c r="D92" t="str">
        <f>CONCATENATE("&lt;alt_orthography&gt;",'Word List'!C92,"&lt;/alt_orthography&gt;")</f>
        <v>&lt;alt_orthography&gt;bā&lt;/alt_orthography&gt;</v>
      </c>
      <c r="E92" t="str">
        <f>CONCATENATE("&lt;IPA_transcription&gt;",'Word List'!D92,"&lt;/IPA_transcription&gt;")</f>
        <v>&lt;IPA_transcription&gt;b̥ɑ̄&lt;/IPA_transcription&gt;</v>
      </c>
      <c r="F92" t="str">
        <f>CONCATENATE("&lt;gloss&gt;",'Word List'!E92,"&lt;/gloss&gt;")</f>
        <v>&lt;gloss&gt;eight&lt;/gloss&gt;</v>
      </c>
      <c r="G92" t="s">
        <v>2</v>
      </c>
    </row>
    <row r="93" spans="1:7" ht="20.25">
      <c r="A93" t="s">
        <v>1</v>
      </c>
      <c r="B93" t="str">
        <f>CONCATENATE("&lt;entry&gt;",'Word List'!A93,"&lt;/entry&gt;")</f>
        <v>&lt;entry&gt;91&lt;/entry&gt;</v>
      </c>
      <c r="C93" t="str">
        <f>CONCATENATE("&lt;native_orthography&gt;",'Word List'!B93,"&lt;/native_orthography&gt;")</f>
        <v>&lt;native_orthography&gt;p&lt;/native_orthography&gt;</v>
      </c>
      <c r="D93" t="str">
        <f>CONCATENATE("&lt;alt_orthography&gt;",'Word List'!C93,"&lt;/alt_orthography&gt;")</f>
        <v>&lt;alt_orthography&gt;pā&lt;/alt_orthography&gt;</v>
      </c>
      <c r="E93" t="str">
        <f>CONCATENATE("&lt;IPA_transcription&gt;",'Word List'!D93,"&lt;/IPA_transcription&gt;")</f>
        <v>&lt;IPA_transcription&gt;pʰɑ̄&lt;/IPA_transcription&gt;</v>
      </c>
      <c r="F93" t="str">
        <f>CONCATENATE("&lt;gloss&gt;",'Word List'!E93,"&lt;/gloss&gt;")</f>
        <v>&lt;gloss&gt;to lie on one's stomach&lt;/gloss&gt;</v>
      </c>
      <c r="G93" t="s">
        <v>2</v>
      </c>
    </row>
    <row r="94" spans="1:7" ht="20.25">
      <c r="A94" t="s">
        <v>1</v>
      </c>
      <c r="B94" t="str">
        <f>CONCATENATE("&lt;entry&gt;",'Word List'!A94,"&lt;/entry&gt;")</f>
        <v>&lt;entry&gt;92&lt;/entry&gt;</v>
      </c>
      <c r="C94" t="str">
        <f>CONCATENATE("&lt;native_orthography&gt;",'Word List'!B94,"&lt;/native_orthography&gt;")</f>
        <v>&lt;native_orthography&gt;m&lt;/native_orthography&gt;</v>
      </c>
      <c r="D94" t="str">
        <f>CONCATENATE("&lt;alt_orthography&gt;",'Word List'!C94,"&lt;/alt_orthography&gt;")</f>
        <v>&lt;alt_orthography&gt;mā&lt;/alt_orthography&gt;</v>
      </c>
      <c r="E94" t="str">
        <f>CONCATENATE("&lt;IPA_transcription&gt;",'Word List'!D94,"&lt;/IPA_transcription&gt;")</f>
        <v>&lt;IPA_transcription&gt;mɑ̄&lt;/IPA_transcription&gt;</v>
      </c>
      <c r="F94" t="str">
        <f>CONCATENATE("&lt;gloss&gt;",'Word List'!E94,"&lt;/gloss&gt;")</f>
        <v>&lt;gloss&gt;mamma&lt;/gloss&gt;</v>
      </c>
      <c r="G94" t="s">
        <v>2</v>
      </c>
    </row>
    <row r="95" spans="1:7" ht="20.25">
      <c r="A95" t="s">
        <v>1</v>
      </c>
      <c r="B95" t="str">
        <f>CONCATENATE("&lt;entry&gt;",'Word List'!A95,"&lt;/entry&gt;")</f>
        <v>&lt;entry&gt;93&lt;/entry&gt;</v>
      </c>
      <c r="C95" t="str">
        <f>CONCATENATE("&lt;native_orthography&gt;",'Word List'!B95,"&lt;/native_orthography&gt;")</f>
        <v>&lt;native_orthography&gt;f&lt;/native_orthography&gt;</v>
      </c>
      <c r="D95" t="str">
        <f>CONCATENATE("&lt;alt_orthography&gt;",'Word List'!C95,"&lt;/alt_orthography&gt;")</f>
        <v>&lt;alt_orthography&gt;fā&lt;/alt_orthography&gt;</v>
      </c>
      <c r="E95" t="str">
        <f>CONCATENATE("&lt;IPA_transcription&gt;",'Word List'!D95,"&lt;/IPA_transcription&gt;")</f>
        <v>&lt;IPA_transcription&gt;fɑ̄&lt;/IPA_transcription&gt;</v>
      </c>
      <c r="F95" t="str">
        <f>CONCATENATE("&lt;gloss&gt;",'Word List'!E95,"&lt;/gloss&gt;")</f>
        <v>&lt;gloss&gt;to send out&lt;/gloss&gt;</v>
      </c>
      <c r="G95" t="s">
        <v>2</v>
      </c>
    </row>
    <row r="96" spans="1:7" ht="20.25">
      <c r="A96" t="s">
        <v>1</v>
      </c>
      <c r="B96" t="str">
        <f>CONCATENATE("&lt;entry&gt;",'Word List'!A96,"&lt;/entry&gt;")</f>
        <v>&lt;entry&gt;94&lt;/entry&gt;</v>
      </c>
      <c r="C96" t="str">
        <f>CONCATENATE("&lt;native_orthography&gt;",'Word List'!B96,"&lt;/native_orthography&gt;")</f>
        <v>&lt;native_orthography&gt;d&lt;/native_orthography&gt;</v>
      </c>
      <c r="D96" t="str">
        <f>CONCATENATE("&lt;alt_orthography&gt;",'Word List'!C96,"&lt;/alt_orthography&gt;")</f>
        <v>&lt;alt_orthography&gt;dā&lt;/alt_orthography&gt;</v>
      </c>
      <c r="E96" t="str">
        <f>CONCATENATE("&lt;IPA_transcription&gt;",'Word List'!D96,"&lt;/IPA_transcription&gt;")</f>
        <v>&lt;IPA_transcription&gt;d̥ɑ̄&lt;/IPA_transcription&gt;</v>
      </c>
      <c r="F96" t="str">
        <f>CONCATENATE("&lt;gloss&gt;",'Word List'!E96,"&lt;/gloss&gt;")</f>
        <v>&lt;gloss&gt;to travel&lt;/gloss&gt;</v>
      </c>
      <c r="G96" t="s">
        <v>2</v>
      </c>
    </row>
    <row r="97" spans="1:7" ht="20.25">
      <c r="A97" t="s">
        <v>1</v>
      </c>
      <c r="B97" t="str">
        <f>CONCATENATE("&lt;entry&gt;",'Word List'!A97,"&lt;/entry&gt;")</f>
        <v>&lt;entry&gt;95&lt;/entry&gt;</v>
      </c>
      <c r="C97" t="str">
        <f>CONCATENATE("&lt;native_orthography&gt;",'Word List'!B97,"&lt;/native_orthography&gt;")</f>
        <v>&lt;native_orthography&gt;t&lt;/native_orthography&gt;</v>
      </c>
      <c r="D97" t="str">
        <f>CONCATENATE("&lt;alt_orthography&gt;",'Word List'!C97,"&lt;/alt_orthography&gt;")</f>
        <v>&lt;alt_orthography&gt;tā&lt;/alt_orthography&gt;</v>
      </c>
      <c r="E97" t="str">
        <f>CONCATENATE("&lt;IPA_transcription&gt;",'Word List'!D97,"&lt;/IPA_transcription&gt;")</f>
        <v>&lt;IPA_transcription&gt;tʰɑ̄&lt;/IPA_transcription&gt;</v>
      </c>
      <c r="F97" t="str">
        <f>CONCATENATE("&lt;gloss&gt;",'Word List'!E97,"&lt;/gloss&gt;")</f>
        <v>&lt;gloss&gt;he, she, him, her&lt;/gloss&gt;</v>
      </c>
      <c r="G97" t="s">
        <v>2</v>
      </c>
    </row>
    <row r="98" spans="1:7" ht="20.25">
      <c r="A98" t="s">
        <v>1</v>
      </c>
      <c r="B98" t="str">
        <f>CONCATENATE("&lt;entry&gt;",'Word List'!A98,"&lt;/entry&gt;")</f>
        <v>&lt;entry&gt;96&lt;/entry&gt;</v>
      </c>
      <c r="C98" t="str">
        <f>CONCATENATE("&lt;native_orthography&gt;",'Word List'!B98,"&lt;/native_orthography&gt;")</f>
        <v>&lt;native_orthography&gt;n&lt;/native_orthography&gt;</v>
      </c>
      <c r="D98" t="str">
        <f>CONCATENATE("&lt;alt_orthography&gt;",'Word List'!C98,"&lt;/alt_orthography&gt;")</f>
        <v>&lt;alt_orthography&gt;nā&lt;/alt_orthography&gt;</v>
      </c>
      <c r="E98" t="str">
        <f>CONCATENATE("&lt;IPA_transcription&gt;",'Word List'!D98,"&lt;/IPA_transcription&gt;")</f>
        <v>&lt;IPA_transcription&gt;nɑ̄&lt;/IPA_transcription&gt;</v>
      </c>
      <c r="F98" t="str">
        <f>CONCATENATE("&lt;gloss&gt;",'Word List'!E98,"&lt;/gloss&gt;")</f>
        <v>&lt;gloss&gt;to hold&lt;/gloss&gt;</v>
      </c>
      <c r="G98" t="s">
        <v>2</v>
      </c>
    </row>
    <row r="99" spans="1:7" ht="20.25">
      <c r="A99" t="s">
        <v>1</v>
      </c>
      <c r="B99" t="str">
        <f>CONCATENATE("&lt;entry&gt;",'Word List'!A99,"&lt;/entry&gt;")</f>
        <v>&lt;entry&gt;97&lt;/entry&gt;</v>
      </c>
      <c r="C99" t="str">
        <f>CONCATENATE("&lt;native_orthography&gt;",'Word List'!B99,"&lt;/native_orthography&gt;")</f>
        <v>&lt;native_orthography&gt;l&lt;/native_orthography&gt;</v>
      </c>
      <c r="D99" t="str">
        <f>CONCATENATE("&lt;alt_orthography&gt;",'Word List'!C99,"&lt;/alt_orthography&gt;")</f>
        <v>&lt;alt_orthography&gt;lā&lt;/alt_orthography&gt;</v>
      </c>
      <c r="E99" t="str">
        <f>CONCATENATE("&lt;IPA_transcription&gt;",'Word List'!D99,"&lt;/IPA_transcription&gt;")</f>
        <v>&lt;IPA_transcription&gt;lɑ̄&lt;/IPA_transcription&gt;</v>
      </c>
      <c r="F99" t="str">
        <f>CONCATENATE("&lt;gloss&gt;",'Word List'!E99,"&lt;/gloss&gt;")</f>
        <v>&lt;gloss&gt;to pull, drag&lt;/gloss&gt;</v>
      </c>
      <c r="G99" t="s">
        <v>2</v>
      </c>
    </row>
    <row r="100" spans="1:7" ht="20.25">
      <c r="A100" t="s">
        <v>1</v>
      </c>
      <c r="B100" t="str">
        <f>CONCATENATE("&lt;entry&gt;",'Word List'!A100,"&lt;/entry&gt;")</f>
        <v>&lt;entry&gt;98&lt;/entry&gt;</v>
      </c>
      <c r="C100" t="str">
        <f>CONCATENATE("&lt;native_orthography&gt;",'Word List'!B100,"&lt;/native_orthography&gt;")</f>
        <v>&lt;native_orthography&gt;ɡ&lt;/native_orthography&gt;</v>
      </c>
      <c r="D100" t="str">
        <f>CONCATENATE("&lt;alt_orthography&gt;",'Word List'!C100,"&lt;/alt_orthography&gt;")</f>
        <v>&lt;alt_orthography&gt;gåi&lt;/alt_orthography&gt;</v>
      </c>
      <c r="E100" t="str">
        <f>CONCATENATE("&lt;IPA_transcription&gt;",'Word List'!D100,"&lt;/IPA_transcription&gt;")</f>
        <v>&lt;IPA_transcription&gt;ɡ̥ɑ̄ɩ&lt;/IPA_transcription&gt;</v>
      </c>
      <c r="F100" t="str">
        <f>CONCATENATE("&lt;gloss&gt;",'Word List'!E100,"&lt;/gloss&gt;")</f>
        <v>&lt;gloss&gt;should, ought&lt;/gloss&gt;</v>
      </c>
      <c r="G100" t="s">
        <v>2</v>
      </c>
    </row>
    <row r="101" spans="1:7" ht="20.25">
      <c r="A101" t="s">
        <v>1</v>
      </c>
      <c r="B101" t="str">
        <f>CONCATENATE("&lt;entry&gt;",'Word List'!A101,"&lt;/entry&gt;")</f>
        <v>&lt;entry&gt;99&lt;/entry&gt;</v>
      </c>
      <c r="C101" t="str">
        <f>CONCATENATE("&lt;native_orthography&gt;",'Word List'!B101,"&lt;/native_orthography&gt;")</f>
        <v>&lt;native_orthography&gt;k&lt;/native_orthography&gt;</v>
      </c>
      <c r="D101" t="str">
        <f>CONCATENATE("&lt;alt_orthography&gt;",'Word List'!C101,"&lt;/alt_orthography&gt;")</f>
        <v>&lt;alt_orthography&gt;kāi&lt;/alt_orthography&gt;</v>
      </c>
      <c r="E101" t="str">
        <f>CONCATENATE("&lt;IPA_transcription&gt;",'Word List'!D101,"&lt;/IPA_transcription&gt;")</f>
        <v>&lt;IPA_transcription&gt;kʰɑ̄ɩ&lt;/IPA_transcription&gt;</v>
      </c>
      <c r="F101" t="str">
        <f>CONCATENATE("&lt;gloss&gt;",'Word List'!E101,"&lt;/gloss&gt;")</f>
        <v>&lt;gloss&gt;to open&lt;/gloss&gt;</v>
      </c>
      <c r="G101" t="s">
        <v>2</v>
      </c>
    </row>
    <row r="102" spans="1:7" ht="20.25">
      <c r="A102" t="s">
        <v>1</v>
      </c>
      <c r="B102" t="str">
        <f>CONCATENATE("&lt;entry&gt;",'Word List'!A102,"&lt;/entry&gt;")</f>
        <v>&lt;entry&gt;100&lt;/entry&gt;</v>
      </c>
      <c r="C102" t="str">
        <f>CONCATENATE("&lt;native_orthography&gt;",'Word List'!B102,"&lt;/native_orthography&gt;")</f>
        <v>&lt;native_orthography&gt;h&lt;/native_orthography&gt;</v>
      </c>
      <c r="D102" t="str">
        <f>CONCATENATE("&lt;alt_orthography&gt;",'Word List'!C102,"&lt;/alt_orthography&gt;")</f>
        <v>&lt;alt_orthography&gt;hēi&lt;/alt_orthography&gt;</v>
      </c>
      <c r="E102" t="str">
        <f>CONCATENATE("&lt;IPA_transcription&gt;",'Word List'!D102,"&lt;/IPA_transcription&gt;")</f>
        <v>&lt;IPA_transcription&gt;hēɩ&lt;/IPA_transcription&gt;</v>
      </c>
      <c r="F102" t="str">
        <f>CONCATENATE("&lt;gloss&gt;",'Word List'!E102,"&lt;/gloss&gt;")</f>
        <v>&lt;gloss&gt;black&lt;/gloss&gt;</v>
      </c>
      <c r="G102" t="s">
        <v>2</v>
      </c>
    </row>
    <row r="103" spans="1:7" ht="20.25">
      <c r="A103" t="s">
        <v>1</v>
      </c>
      <c r="B103" t="str">
        <f>CONCATENATE("&lt;entry&gt;",'Word List'!A103,"&lt;/entry&gt;")</f>
        <v>&lt;entry&gt;101&lt;/entry&gt;</v>
      </c>
      <c r="C103" t="str">
        <f>CONCATENATE("&lt;native_orthography&gt;",'Word List'!B103,"&lt;/native_orthography&gt;")</f>
        <v>&lt;native_orthography&gt;d̥ʑ&lt;/native_orthography&gt;</v>
      </c>
      <c r="D103" t="str">
        <f>CONCATENATE("&lt;alt_orthography&gt;",'Word List'!C103,"&lt;/alt_orthography&gt;")</f>
        <v>&lt;alt_orthography&gt;jī&lt;/alt_orthography&gt;</v>
      </c>
      <c r="E103" t="str">
        <f>CONCATENATE("&lt;IPA_transcription&gt;",'Word List'!D103,"&lt;/IPA_transcription&gt;")</f>
        <v>&lt;IPA_transcription&gt;d̥ʑī&lt;/IPA_transcription&gt;</v>
      </c>
      <c r="F103" t="str">
        <f>CONCATENATE("&lt;gloss&gt;",'Word List'!E103,"&lt;/gloss&gt;")</f>
        <v>&lt;gloss&gt;chicken&lt;/gloss&gt;</v>
      </c>
      <c r="G103" t="s">
        <v>2</v>
      </c>
    </row>
    <row r="104" spans="1:7" ht="20.25">
      <c r="A104" t="s">
        <v>1</v>
      </c>
      <c r="B104" t="str">
        <f>CONCATENATE("&lt;entry&gt;",'Word List'!A104,"&lt;/entry&gt;")</f>
        <v>&lt;entry&gt;102&lt;/entry&gt;</v>
      </c>
      <c r="C104" t="str">
        <f>CONCATENATE("&lt;native_orthography&gt;",'Word List'!B104,"&lt;/native_orthography&gt;")</f>
        <v>&lt;native_orthography&gt;tɕ&lt;/native_orthography&gt;</v>
      </c>
      <c r="D104" t="str">
        <f>CONCATENATE("&lt;alt_orthography&gt;",'Word List'!C104,"&lt;/alt_orthography&gt;")</f>
        <v>&lt;alt_orthography&gt;qī&lt;/alt_orthography&gt;</v>
      </c>
      <c r="E104" t="str">
        <f>CONCATENATE("&lt;IPA_transcription&gt;",'Word List'!D104,"&lt;/IPA_transcription&gt;")</f>
        <v>&lt;IPA_transcription&gt;tɕʰī&lt;/IPA_transcription&gt;</v>
      </c>
      <c r="F104" t="str">
        <f>CONCATENATE("&lt;gloss&gt;",'Word List'!E104,"&lt;/gloss&gt;")</f>
        <v>&lt;gloss&gt;paint&lt;/gloss&gt;</v>
      </c>
      <c r="G104" t="s">
        <v>2</v>
      </c>
    </row>
    <row r="105" spans="1:7" ht="20.25">
      <c r="A105" t="s">
        <v>1</v>
      </c>
      <c r="B105" t="str">
        <f>CONCATENATE("&lt;entry&gt;",'Word List'!A105,"&lt;/entry&gt;")</f>
        <v>&lt;entry&gt;103&lt;/entry&gt;</v>
      </c>
      <c r="C105" t="str">
        <f>CONCATENATE("&lt;native_orthography&gt;",'Word List'!B105,"&lt;/native_orthography&gt;")</f>
        <v>&lt;native_orthography&gt;ɕ&lt;/native_orthography&gt;</v>
      </c>
      <c r="D105" t="str">
        <f>CONCATENATE("&lt;alt_orthography&gt;",'Word List'!C105,"&lt;/alt_orthography&gt;")</f>
        <v>&lt;alt_orthography&gt;xī&lt;/alt_orthography&gt;</v>
      </c>
      <c r="E105" t="str">
        <f>CONCATENATE("&lt;IPA_transcription&gt;",'Word List'!D105,"&lt;/IPA_transcription&gt;")</f>
        <v>&lt;IPA_transcription&gt;ɕī&lt;/IPA_transcription&gt;</v>
      </c>
      <c r="F105" t="str">
        <f>CONCATENATE("&lt;gloss&gt;",'Word List'!E105,"&lt;/gloss&gt;")</f>
        <v>&lt;gloss&gt;west&lt;/gloss&gt;</v>
      </c>
      <c r="G105" t="s">
        <v>2</v>
      </c>
    </row>
    <row r="106" spans="1:7" ht="20.25">
      <c r="A106" t="s">
        <v>1</v>
      </c>
      <c r="B106" t="str">
        <f>CONCATENATE("&lt;entry&gt;",'Word List'!A106,"&lt;/entry&gt;")</f>
        <v>&lt;entry&gt;104&lt;/entry&gt;</v>
      </c>
      <c r="C106" t="str">
        <f>CONCATENATE("&lt;native_orthography&gt;",'Word List'!B106,"&lt;/native_orthography&gt;")</f>
        <v>&lt;native_orthography&gt;dʐ&lt;/native_orthography&gt;</v>
      </c>
      <c r="D106" t="str">
        <f>CONCATENATE("&lt;alt_orthography&gt;",'Word List'!C106,"&lt;/alt_orthography&gt;")</f>
        <v>&lt;alt_orthography&gt;zhā&lt;/alt_orthography&gt;</v>
      </c>
      <c r="E106" t="str">
        <f>CONCATENATE("&lt;IPA_transcription&gt;",'Word List'!D106,"&lt;/IPA_transcription&gt;")</f>
        <v>&lt;IPA_transcription&gt;dʐɑ̄&lt;/IPA_transcription&gt;</v>
      </c>
      <c r="F106" t="str">
        <f>CONCATENATE("&lt;gloss&gt;",'Word List'!E106,"&lt;/gloss&gt;")</f>
        <v>&lt;gloss&gt;to jab&lt;/gloss&gt;</v>
      </c>
      <c r="G106" t="s">
        <v>2</v>
      </c>
    </row>
    <row r="107" spans="1:7" ht="20.25">
      <c r="A107" t="s">
        <v>1</v>
      </c>
      <c r="B107" t="str">
        <f>CONCATENATE("&lt;entry&gt;",'Word List'!A107,"&lt;/entry&gt;")</f>
        <v>&lt;entry&gt;105&lt;/entry&gt;</v>
      </c>
      <c r="C107" t="str">
        <f>CONCATENATE("&lt;native_orthography&gt;",'Word List'!B107,"&lt;/native_orthography&gt;")</f>
        <v>&lt;native_orthography&gt;tʂ&lt;/native_orthography&gt;</v>
      </c>
      <c r="D107" t="str">
        <f>CONCATENATE("&lt;alt_orthography&gt;",'Word List'!C107,"&lt;/alt_orthography&gt;")</f>
        <v>&lt;alt_orthography&gt;chā&lt;/alt_orthography&gt;</v>
      </c>
      <c r="E107" t="str">
        <f>CONCATENATE("&lt;IPA_transcription&gt;",'Word List'!D107,"&lt;/IPA_transcription&gt;")</f>
        <v>&lt;IPA_transcription&gt;tʂʰɑ̄&lt;/IPA_transcription&gt;</v>
      </c>
      <c r="F107" t="str">
        <f>CONCATENATE("&lt;gloss&gt;",'Word List'!E107,"&lt;/gloss&gt;")</f>
        <v>&lt;gloss&gt;to insert&lt;/gloss&gt;</v>
      </c>
      <c r="G107" t="s">
        <v>2</v>
      </c>
    </row>
    <row r="108" spans="1:7" ht="20.25">
      <c r="A108" t="s">
        <v>1</v>
      </c>
      <c r="B108" t="str">
        <f>CONCATENATE("&lt;entry&gt;",'Word List'!A108,"&lt;/entry&gt;")</f>
        <v>&lt;entry&gt;106&lt;/entry&gt;</v>
      </c>
      <c r="C108" t="str">
        <f>CONCATENATE("&lt;native_orthography&gt;",'Word List'!B108,"&lt;/native_orthography&gt;")</f>
        <v>&lt;native_orthography&gt;ʂ&lt;/native_orthography&gt;</v>
      </c>
      <c r="D108" t="str">
        <f>CONCATENATE("&lt;alt_orthography&gt;",'Word List'!C108,"&lt;/alt_orthography&gt;")</f>
        <v>&lt;alt_orthography&gt;shā&lt;/alt_orthography&gt;</v>
      </c>
      <c r="E108" t="str">
        <f>CONCATENATE("&lt;IPA_transcription&gt;",'Word List'!D108,"&lt;/IPA_transcription&gt;")</f>
        <v>&lt;IPA_transcription&gt;ʂɑ̄&lt;/IPA_transcription&gt;</v>
      </c>
      <c r="F108" t="str">
        <f>CONCATENATE("&lt;gloss&gt;",'Word List'!E108,"&lt;/gloss&gt;")</f>
        <v>&lt;gloss&gt;to kill&lt;/gloss&gt;</v>
      </c>
      <c r="G108" t="s">
        <v>2</v>
      </c>
    </row>
    <row r="109" spans="1:7" ht="20.25">
      <c r="A109" t="s">
        <v>1</v>
      </c>
      <c r="B109" t="str">
        <f>CONCATENATE("&lt;entry&gt;",'Word List'!A109,"&lt;/entry&gt;")</f>
        <v>&lt;entry&gt;107&lt;/entry&gt;</v>
      </c>
      <c r="C109" t="str">
        <f>CONCATENATE("&lt;native_orthography&gt;",'Word List'!B109,"&lt;/native_orthography&gt;")</f>
        <v>&lt;native_orthography&gt;ɹ&lt;/native_orthography&gt;</v>
      </c>
      <c r="D109" t="str">
        <f>CONCATENATE("&lt;alt_orthography&gt;",'Word List'!C109,"&lt;/alt_orthography&gt;")</f>
        <v>&lt;alt_orthography&gt;rén&lt;/alt_orthography&gt;</v>
      </c>
      <c r="E109" t="str">
        <f>CONCATENATE("&lt;IPA_transcription&gt;",'Word List'!D109,"&lt;/IPA_transcription&gt;")</f>
        <v>&lt;IPA_transcription&gt;ɹə́n&lt;/IPA_transcription&gt;</v>
      </c>
      <c r="F109" t="str">
        <f>CONCATENATE("&lt;gloss&gt;",'Word List'!E109,"&lt;/gloss&gt;")</f>
        <v>&lt;gloss&gt;mankind&lt;/gloss&gt;</v>
      </c>
      <c r="G109" t="s">
        <v>2</v>
      </c>
    </row>
    <row r="110" spans="1:7" ht="20.25">
      <c r="A110" t="s">
        <v>1</v>
      </c>
      <c r="B110" t="str">
        <f>CONCATENATE("&lt;entry&gt;",'Word List'!A110,"&lt;/entry&gt;")</f>
        <v>&lt;entry&gt;108&lt;/entry&gt;</v>
      </c>
      <c r="C110" t="str">
        <f>CONCATENATE("&lt;native_orthography&gt;",'Word List'!B110,"&lt;/native_orthography&gt;")</f>
        <v>&lt;native_orthography&gt;dz&lt;/native_orthography&gt;</v>
      </c>
      <c r="D110" t="str">
        <f>CONCATENATE("&lt;alt_orthography&gt;",'Word List'!C110,"&lt;/alt_orthography&gt;")</f>
        <v>&lt;alt_orthography&gt;zāi&lt;/alt_orthography&gt;</v>
      </c>
      <c r="E110" t="str">
        <f>CONCATENATE("&lt;IPA_transcription&gt;",'Word List'!D110,"&lt;/IPA_transcription&gt;")</f>
        <v>&lt;IPA_transcription&gt;θɑ̄ɩ&lt;/IPA_transcription&gt;</v>
      </c>
      <c r="F110" t="str">
        <f>CONCATENATE("&lt;gloss&gt;",'Word List'!E110,"&lt;/gloss&gt;")</f>
        <v>&lt;gloss&gt;to plant&lt;/gloss&gt;</v>
      </c>
      <c r="G110" t="s">
        <v>2</v>
      </c>
    </row>
    <row r="111" spans="1:7" ht="20.25">
      <c r="A111" t="s">
        <v>1</v>
      </c>
      <c r="B111" t="str">
        <f>CONCATENATE("&lt;entry&gt;",'Word List'!A111,"&lt;/entry&gt;")</f>
        <v>&lt;entry&gt;109&lt;/entry&gt;</v>
      </c>
      <c r="C111" t="str">
        <f>CONCATENATE("&lt;native_orthography&gt;",'Word List'!B111,"&lt;/native_orthography&gt;")</f>
        <v>&lt;native_orthography&gt;ts&lt;/native_orthography&gt;</v>
      </c>
      <c r="D111" t="str">
        <f>CONCATENATE("&lt;alt_orthography&gt;",'Word List'!C111,"&lt;/alt_orthography&gt;")</f>
        <v>&lt;alt_orthography&gt;cā&lt;/alt_orthography&gt;</v>
      </c>
      <c r="E111" t="str">
        <f>CONCATENATE("&lt;IPA_transcription&gt;",'Word List'!D111,"&lt;/IPA_transcription&gt;")</f>
        <v>&lt;IPA_transcription&gt;tsʰɑ̄&lt;/IPA_transcription&gt;</v>
      </c>
      <c r="F111" t="str">
        <f>CONCATENATE("&lt;gloss&gt;",'Word List'!E111,"&lt;/gloss&gt;")</f>
        <v>&lt;gloss&gt;to wipe&lt;/gloss&gt;</v>
      </c>
      <c r="G111" t="s">
        <v>2</v>
      </c>
    </row>
    <row r="112" spans="1:7" ht="20.25">
      <c r="A112" t="s">
        <v>1</v>
      </c>
      <c r="B112" t="str">
        <f>CONCATENATE("&lt;entry&gt;",'Word List'!A112,"&lt;/entry&gt;")</f>
        <v>&lt;entry&gt;110&lt;/entry&gt;</v>
      </c>
      <c r="C112" t="str">
        <f>CONCATENATE("&lt;native_orthography&gt;",'Word List'!B112,"&lt;/native_orthography&gt;")</f>
        <v>&lt;native_orthography&gt;s&lt;/native_orthography&gt;</v>
      </c>
      <c r="D112" t="str">
        <f>CONCATENATE("&lt;alt_orthography&gt;",'Word List'!C112,"&lt;/alt_orthography&gt;")</f>
        <v>&lt;alt_orthography&gt;sā&lt;/alt_orthography&gt;</v>
      </c>
      <c r="E112" t="str">
        <f>CONCATENATE("&lt;IPA_transcription&gt;",'Word List'!D112,"&lt;/IPA_transcription&gt;")</f>
        <v>&lt;IPA_transcription&gt;sɑ̄&lt;/IPA_transcription&gt;</v>
      </c>
      <c r="F112" t="str">
        <f>CONCATENATE("&lt;gloss&gt;",'Word List'!E112,"&lt;/gloss&gt;")</f>
        <v>&lt;gloss&gt;to release&lt;/gloss&gt;</v>
      </c>
      <c r="G112" t="s">
        <v>2</v>
      </c>
    </row>
    <row r="113" spans="1:7" ht="20.25">
      <c r="A113" t="s">
        <v>1</v>
      </c>
      <c r="B113" t="str">
        <f>CONCATENATE("&lt;entry&gt;",'Word List'!A113,"&lt;/entry&gt;")</f>
        <v>&lt;entry&gt;111&lt;/entry&gt;</v>
      </c>
      <c r="C113" t="str">
        <f>CONCATENATE("&lt;native_orthography&gt;",'Word List'!B113,"&lt;/native_orthography&gt;")</f>
        <v>&lt;native_orthography&gt;y&lt;/native_orthography&gt;</v>
      </c>
      <c r="D113" t="str">
        <f>CONCATENATE("&lt;alt_orthography&gt;",'Word List'!C113,"&lt;/alt_orthography&gt;")</f>
        <v>&lt;alt_orthography&gt;yā&lt;/alt_orthography&gt;</v>
      </c>
      <c r="E113" t="str">
        <f>CONCATENATE("&lt;IPA_transcription&gt;",'Word List'!D113,"&lt;/IPA_transcription&gt;")</f>
        <v>&lt;IPA_transcription&gt;yā&lt;/IPA_transcription&gt;</v>
      </c>
      <c r="F113" t="str">
        <f>CONCATENATE("&lt;gloss&gt;",'Word List'!E113,"&lt;/gloss&gt;")</f>
        <v>&lt;gloss&gt;to mortgage&lt;/gloss&gt;</v>
      </c>
      <c r="G113" t="s">
        <v>2</v>
      </c>
    </row>
    <row r="114" spans="1:7" ht="20.25">
      <c r="A114" t="s">
        <v>1</v>
      </c>
      <c r="B114" t="str">
        <f>CONCATENATE("&lt;entry&gt;",'Word List'!A114,"&lt;/entry&gt;")</f>
        <v>&lt;entry&gt;112&lt;/entry&gt;</v>
      </c>
      <c r="C114" t="str">
        <f>CONCATENATE("&lt;native_orthography&gt;",'Word List'!B114,"&lt;/native_orthography&gt;")</f>
        <v>&lt;native_orthography&gt;w&lt;/native_orthography&gt;</v>
      </c>
      <c r="D114" t="str">
        <f>CONCATENATE("&lt;alt_orthography&gt;",'Word List'!C114,"&lt;/alt_orthography&gt;")</f>
        <v>&lt;alt_orthography&gt;wā&lt;/alt_orthography&gt;</v>
      </c>
      <c r="E114" t="str">
        <f>CONCATENATE("&lt;IPA_transcription&gt;",'Word List'!D114,"&lt;/IPA_transcription&gt;")</f>
        <v>&lt;IPA_transcription&gt;wā&lt;/IPA_transcription&gt;</v>
      </c>
      <c r="F114" t="str">
        <f>CONCATENATE("&lt;gloss&gt;",'Word List'!E114,"&lt;/gloss&gt;")</f>
        <v>&lt;gloss&gt;to dig&lt;/gloss&gt;</v>
      </c>
      <c r="G114" t="s">
        <v>2</v>
      </c>
    </row>
    <row r="115" spans="1:7" ht="20.25">
      <c r="A115" t="s">
        <v>1</v>
      </c>
      <c r="B115" t="str">
        <f>CONCATENATE("&lt;entry&gt;",'Word List'!A115,"&lt;/entry&gt;")</f>
        <v>&lt;entry&gt;113&lt;/entry&gt;</v>
      </c>
      <c r="C115" t="str">
        <f>CONCATENATE("&lt;native_orthography&gt;",'Word List'!B115,"&lt;/native_orthography&gt;")</f>
        <v>&lt;native_orthography&gt;b̥&lt;/native_orthography&gt;</v>
      </c>
      <c r="D115" t="str">
        <f>CONCATENATE("&lt;alt_orthography&gt;",'Word List'!C115,"&lt;/alt_orthography&gt;")</f>
        <v>&lt;alt_orthography&gt;bài&lt;/alt_orthography&gt;</v>
      </c>
      <c r="E115" t="str">
        <f>CONCATENATE("&lt;IPA_transcription&gt;",'Word List'!D115,"&lt;/IPA_transcription&gt;")</f>
        <v>&lt;IPA_transcription&gt;b̥ɑ̀ɩ&lt;/IPA_transcription&gt;</v>
      </c>
      <c r="F115" t="str">
        <f>CONCATENATE("&lt;gloss&gt;",'Word List'!E115,"&lt;/gloss&gt;")</f>
        <v>&lt;gloss&gt;to worship&lt;/gloss&gt;</v>
      </c>
      <c r="G115" t="s">
        <v>2</v>
      </c>
    </row>
    <row r="116" spans="1:7" ht="20.25">
      <c r="A116" t="s">
        <v>1</v>
      </c>
      <c r="B116" t="str">
        <f>CONCATENATE("&lt;entry&gt;",'Word List'!A116,"&lt;/entry&gt;")</f>
        <v>&lt;entry&gt;114&lt;/entry&gt;</v>
      </c>
      <c r="C116" t="str">
        <f>CONCATENATE("&lt;native_orthography&gt;",'Word List'!B116,"&lt;/native_orthography&gt;")</f>
        <v>&lt;native_orthography&gt;pʰ&lt;/native_orthography&gt;</v>
      </c>
      <c r="D116" t="str">
        <f>CONCATENATE("&lt;alt_orthography&gt;",'Word List'!C116,"&lt;/alt_orthography&gt;")</f>
        <v>&lt;alt_orthography&gt;pài&lt;/alt_orthography&gt;</v>
      </c>
      <c r="E116" t="str">
        <f>CONCATENATE("&lt;IPA_transcription&gt;",'Word List'!D116,"&lt;/IPA_transcription&gt;")</f>
        <v>&lt;IPA_transcription&gt;pʰɑ̀ɩ&lt;/IPA_transcription&gt;</v>
      </c>
      <c r="F116" t="str">
        <f>CONCATENATE("&lt;gloss&gt;",'Word List'!E116,"&lt;/gloss&gt;")</f>
        <v>&lt;gloss&gt;to send&lt;/gloss&gt;</v>
      </c>
      <c r="G116" t="s">
        <v>2</v>
      </c>
    </row>
    <row r="117" spans="1:7" ht="20.25">
      <c r="A117" t="s">
        <v>1</v>
      </c>
      <c r="B117" t="str">
        <f>CONCATENATE("&lt;entry&gt;",'Word List'!A117,"&lt;/entry&gt;")</f>
        <v>&lt;entry&gt;115&lt;/entry&gt;</v>
      </c>
      <c r="C117" t="str">
        <f>CONCATENATE("&lt;native_orthography&gt;",'Word List'!B117,"&lt;/native_orthography&gt;")</f>
        <v>&lt;native_orthography&gt;b&lt;/native_orthography&gt;</v>
      </c>
      <c r="D117" t="str">
        <f>CONCATENATE("&lt;alt_orthography&gt;",'Word List'!C117,"&lt;/alt_orthography&gt;")</f>
        <v>&lt;alt_orthography&gt;bàba&lt;/alt_orthography&gt;</v>
      </c>
      <c r="E117" t="str">
        <f>CONCATENATE("&lt;IPA_transcription&gt;",'Word List'!D117,"&lt;/IPA_transcription&gt;")</f>
        <v>&lt;IPA_transcription&gt;ˈb̥ɑ̀bə&lt;/IPA_transcription&gt;</v>
      </c>
      <c r="F117" t="str">
        <f>CONCATENATE("&lt;gloss&gt;",'Word List'!E117,"&lt;/gloss&gt;")</f>
        <v>&lt;gloss&gt;father&lt;/gloss&gt;</v>
      </c>
      <c r="G117" t="s">
        <v>2</v>
      </c>
    </row>
    <row r="118" spans="1:7" ht="20.25">
      <c r="A118" t="s">
        <v>1</v>
      </c>
      <c r="B118" t="str">
        <f>CONCATENATE("&lt;entry&gt;",'Word List'!A118,"&lt;/entry&gt;")</f>
        <v>&lt;entry&gt;116&lt;/entry&gt;</v>
      </c>
      <c r="C118" t="str">
        <f>CONCATENATE("&lt;native_orthography&gt;",'Word List'!B118,"&lt;/native_orthography&gt;")</f>
        <v>&lt;native_orthography&gt;b&lt;/native_orthography&gt;</v>
      </c>
      <c r="D118" t="str">
        <f>CONCATENATE("&lt;alt_orthography&gt;",'Word List'!C118,"&lt;/alt_orthography&gt;")</f>
        <v>&lt;alt_orthography&gt;máobìng&lt;/alt_orthography&gt;</v>
      </c>
      <c r="E118" t="str">
        <f>CONCATENATE("&lt;IPA_transcription&gt;",'Word List'!D118,"&lt;/IPA_transcription&gt;")</f>
        <v>&lt;IPA_transcription&gt;mɑ́ɷˈbìŋ&lt;/IPA_transcription&gt;</v>
      </c>
      <c r="F118" t="str">
        <f>CONCATENATE("&lt;gloss&gt;",'Word List'!E118,"&lt;/gloss&gt;")</f>
        <v>&lt;gloss&gt;blemish&lt;/gloss&gt;</v>
      </c>
      <c r="G118" t="s">
        <v>2</v>
      </c>
    </row>
    <row r="119" spans="1:7" ht="20.25">
      <c r="A119" t="s">
        <v>1</v>
      </c>
      <c r="B119" t="str">
        <f>CONCATENATE("&lt;entry&gt;",'Word List'!A119,"&lt;/entry&gt;")</f>
        <v>&lt;entry&gt;117&lt;/entry&gt;</v>
      </c>
      <c r="C119" t="str">
        <f>CONCATENATE("&lt;native_orthography&gt;",'Word List'!B119,"&lt;/native_orthography&gt;")</f>
        <v>&lt;native_orthography&gt;pʰ&lt;/native_orthography&gt;</v>
      </c>
      <c r="D119" t="str">
        <f>CONCATENATE("&lt;alt_orthography&gt;",'Word List'!C119,"&lt;/alt_orthography&gt;")</f>
        <v>&lt;alt_orthography&gt;dàpào&lt;/alt_orthography&gt;</v>
      </c>
      <c r="E119" t="str">
        <f>CONCATENATE("&lt;IPA_transcription&gt;",'Word List'!D119,"&lt;/IPA_transcription&gt;")</f>
        <v>&lt;IPA_transcription&gt;dɑ̀ˈpʰɑ̀ɷ&lt;/IPA_transcription&gt;</v>
      </c>
      <c r="F119" t="str">
        <f>CONCATENATE("&lt;gloss&gt;",'Word List'!E119,"&lt;/gloss&gt;")</f>
        <v>&lt;gloss&gt;canon&lt;/gloss&gt;</v>
      </c>
      <c r="G119" t="s">
        <v>2</v>
      </c>
    </row>
    <row r="120" spans="1:7" ht="20.25">
      <c r="A120" t="s">
        <v>1</v>
      </c>
      <c r="B120" t="str">
        <f>CONCATENATE("&lt;entry&gt;",'Word List'!A120,"&lt;/entry&gt;")</f>
        <v>&lt;entry&gt;118&lt;/entry&gt;</v>
      </c>
      <c r="C120" t="str">
        <f>CONCATENATE("&lt;native_orthography&gt;",'Word List'!B120,"&lt;/native_orthography&gt;")</f>
        <v>&lt;native_orthography&gt;&lt;/native_orthography&gt;</v>
      </c>
      <c r="D120" t="str">
        <f>CONCATENATE("&lt;alt_orthography&gt;",'Word List'!C120,"&lt;/alt_orthography&gt;")</f>
        <v>&lt;alt_orthography&gt;fǔzi&lt;/alt_orthography&gt;</v>
      </c>
      <c r="E120" t="str">
        <f>CONCATENATE("&lt;IPA_transcription&gt;",'Word List'!D120,"&lt;/IPA_transcription&gt;")</f>
        <v>&lt;IPA_transcription&gt;ˈfǔz̩&lt;/IPA_transcription&gt;</v>
      </c>
      <c r="F120" t="str">
        <f>CONCATENATE("&lt;gloss&gt;",'Word List'!E120,"&lt;/gloss&gt;")</f>
        <v>&lt;gloss&gt;ax, hatchet&lt;/gloss&gt;</v>
      </c>
      <c r="G120" t="s">
        <v>2</v>
      </c>
    </row>
    <row r="121" spans="1:7" ht="20.25">
      <c r="A121" t="s">
        <v>1</v>
      </c>
      <c r="B121" t="str">
        <f>CONCATENATE("&lt;entry&gt;",'Word List'!A121,"&lt;/entry&gt;")</f>
        <v>&lt;entry&gt;119&lt;/entry&gt;</v>
      </c>
      <c r="C121" t="str">
        <f>CONCATENATE("&lt;native_orthography&gt;",'Word List'!B121,"&lt;/native_orthography&gt;")</f>
        <v>&lt;native_orthography&gt;&lt;/native_orthography&gt;</v>
      </c>
      <c r="D121" t="str">
        <f>CONCATENATE("&lt;alt_orthography&gt;",'Word List'!C121,"&lt;/alt_orthography&gt;")</f>
        <v>&lt;alt_orthography&gt;dòufu&lt;/alt_orthography&gt;</v>
      </c>
      <c r="E121" t="str">
        <f>CONCATENATE("&lt;IPA_transcription&gt;",'Word List'!D121,"&lt;/IPA_transcription&gt;")</f>
        <v>&lt;IPA_transcription&gt;ˈd̥òɷfu&lt;/IPA_transcription&gt;</v>
      </c>
      <c r="F121" t="str">
        <f>CONCATENATE("&lt;gloss&gt;",'Word List'!E121,"&lt;/gloss&gt;")</f>
        <v>&lt;gloss&gt;bean curd&lt;/gloss&gt;</v>
      </c>
      <c r="G121" t="s">
        <v>2</v>
      </c>
    </row>
    <row r="122" spans="1:7" ht="20.25">
      <c r="A122" t="s">
        <v>1</v>
      </c>
      <c r="B122" t="str">
        <f>CONCATENATE("&lt;entry&gt;",'Word List'!A122,"&lt;/entry&gt;")</f>
        <v>&lt;entry&gt;120&lt;/entry&gt;</v>
      </c>
      <c r="C122" t="str">
        <f>CONCATENATE("&lt;native_orthography&gt;",'Word List'!B122,"&lt;/native_orthography&gt;")</f>
        <v>&lt;native_orthography&gt;d̥z&lt;/native_orthography&gt;</v>
      </c>
      <c r="D122" t="str">
        <f>CONCATENATE("&lt;alt_orthography&gt;",'Word List'!C122,"&lt;/alt_orthography&gt;")</f>
        <v>&lt;alt_orthography&gt;zū&lt;/alt_orthography&gt;</v>
      </c>
      <c r="E122" t="str">
        <f>CONCATENATE("&lt;IPA_transcription&gt;",'Word List'!D122,"&lt;/IPA_transcription&gt;")</f>
        <v>&lt;IPA_transcription&gt;d̥zū&lt;/IPA_transcription&gt;</v>
      </c>
      <c r="F122" t="str">
        <f>CONCATENATE("&lt;gloss&gt;",'Word List'!E122,"&lt;/gloss&gt;")</f>
        <v>&lt;gloss&gt;to rent&lt;/gloss&gt;</v>
      </c>
      <c r="G122" t="s">
        <v>2</v>
      </c>
    </row>
    <row r="123" spans="1:7" ht="20.25">
      <c r="A123" t="s">
        <v>1</v>
      </c>
      <c r="B123" t="str">
        <f>CONCATENATE("&lt;entry&gt;",'Word List'!A123,"&lt;/entry&gt;")</f>
        <v>&lt;entry&gt;121&lt;/entry&gt;</v>
      </c>
      <c r="C123" t="str">
        <f>CONCATENATE("&lt;native_orthography&gt;",'Word List'!B123,"&lt;/native_orthography&gt;")</f>
        <v>&lt;native_orthography&gt;tsʰ&lt;/native_orthography&gt;</v>
      </c>
      <c r="D123" t="str">
        <f>CONCATENATE("&lt;alt_orthography&gt;",'Word List'!C123,"&lt;/alt_orthography&gt;")</f>
        <v>&lt;alt_orthography&gt;cū&lt;/alt_orthography&gt;</v>
      </c>
      <c r="E123" t="str">
        <f>CONCATENATE("&lt;IPA_transcription&gt;",'Word List'!D123,"&lt;/IPA_transcription&gt;")</f>
        <v>&lt;IPA_transcription&gt;tsʰū&lt;/IPA_transcription&gt;</v>
      </c>
      <c r="F123" t="str">
        <f>CONCATENATE("&lt;gloss&gt;",'Word List'!E123,"&lt;/gloss&gt;")</f>
        <v>&lt;gloss&gt;coarse&lt;/gloss&gt;</v>
      </c>
      <c r="G123" t="s">
        <v>2</v>
      </c>
    </row>
    <row r="124" spans="1:7" ht="20.25">
      <c r="A124" t="s">
        <v>1</v>
      </c>
      <c r="B124" t="str">
        <f>CONCATENATE("&lt;entry&gt;",'Word List'!A124,"&lt;/entry&gt;")</f>
        <v>&lt;entry&gt;122&lt;/entry&gt;</v>
      </c>
      <c r="C124" t="str">
        <f>CONCATENATE("&lt;native_orthography&gt;",'Word List'!B124,"&lt;/native_orthography&gt;")</f>
        <v>&lt;native_orthography&gt;d̥z&lt;/native_orthography&gt;</v>
      </c>
      <c r="D124" t="str">
        <f>CONCATENATE("&lt;alt_orthography&gt;",'Word List'!C124,"&lt;/alt_orthography&gt;")</f>
        <v>&lt;alt_orthography&gt;yǐzi&lt;/alt_orthography&gt;</v>
      </c>
      <c r="E124" t="str">
        <f>CONCATENATE("&lt;IPA_transcription&gt;",'Word List'!D124,"&lt;/IPA_transcription&gt;")</f>
        <v>&lt;IPA_transcription&gt;ˈǐdzz̩&lt;/IPA_transcription&gt;</v>
      </c>
      <c r="F124" t="str">
        <f>CONCATENATE("&lt;gloss&gt;",'Word List'!E124,"&lt;/gloss&gt;")</f>
        <v>&lt;gloss&gt;a chair&lt;/gloss&gt;</v>
      </c>
      <c r="G124" t="s">
        <v>2</v>
      </c>
    </row>
    <row r="125" spans="1:7" ht="20.25">
      <c r="A125" t="s">
        <v>1</v>
      </c>
      <c r="B125" t="str">
        <f>CONCATENATE("&lt;entry&gt;",'Word List'!A125,"&lt;/entry&gt;")</f>
        <v>&lt;entry&gt;123&lt;/entry&gt;</v>
      </c>
      <c r="C125" t="str">
        <f>CONCATENATE("&lt;native_orthography&gt;",'Word List'!B125,"&lt;/native_orthography&gt;")</f>
        <v>&lt;native_orthography&gt;tsʰ&lt;/native_orthography&gt;</v>
      </c>
      <c r="D125" t="str">
        <f>CONCATENATE("&lt;alt_orthography&gt;",'Word List'!C125,"&lt;/alt_orthography&gt;")</f>
        <v>&lt;alt_orthography&gt;kǒucái&lt;/alt_orthography&gt;</v>
      </c>
      <c r="E125" t="str">
        <f>CONCATENATE("&lt;IPA_transcription&gt;",'Word List'!D125,"&lt;/IPA_transcription&gt;")</f>
        <v>&lt;IPA_transcription&gt;ˈkʰǒutsɑ́ɩ&lt;/IPA_transcription&gt;</v>
      </c>
      <c r="F125" t="str">
        <f>CONCATENATE("&lt;gloss&gt;",'Word List'!E125,"&lt;/gloss&gt;")</f>
        <v>&lt;gloss&gt;ability to be eloquent&lt;/gloss&gt;</v>
      </c>
      <c r="G125" t="s">
        <v>2</v>
      </c>
    </row>
    <row r="126" spans="1:7" ht="20.25">
      <c r="A126" t="s">
        <v>1</v>
      </c>
      <c r="B126" t="str">
        <f>CONCATENATE("&lt;entry&gt;",'Word List'!A126,"&lt;/entry&gt;")</f>
        <v>&lt;entry&gt;124&lt;/entry&gt;</v>
      </c>
      <c r="C126" t="str">
        <f>CONCATENATE("&lt;native_orthography&gt;",'Word List'!B126,"&lt;/native_orthography&gt;")</f>
        <v>&lt;native_orthography&gt;d̥&lt;/native_orthography&gt;</v>
      </c>
      <c r="D126" t="str">
        <f>CONCATENATE("&lt;alt_orthography&gt;",'Word List'!C126,"&lt;/alt_orthography&gt;")</f>
        <v>&lt;alt_orthography&gt;dāo&lt;/alt_orthography&gt;</v>
      </c>
      <c r="E126" t="str">
        <f>CONCATENATE("&lt;IPA_transcription&gt;",'Word List'!D126,"&lt;/IPA_transcription&gt;")</f>
        <v>&lt;IPA_transcription&gt;d̥ɑ̄o&lt;/IPA_transcription&gt;</v>
      </c>
      <c r="F126" t="str">
        <f>CONCATENATE("&lt;gloss&gt;",'Word List'!E126,"&lt;/gloss&gt;")</f>
        <v>&lt;gloss&gt;knife&lt;/gloss&gt;</v>
      </c>
      <c r="G126" t="s">
        <v>2</v>
      </c>
    </row>
    <row r="127" spans="1:7" ht="20.25">
      <c r="A127" t="s">
        <v>1</v>
      </c>
      <c r="B127" t="str">
        <f>CONCATENATE("&lt;entry&gt;",'Word List'!A127,"&lt;/entry&gt;")</f>
        <v>&lt;entry&gt;125&lt;/entry&gt;</v>
      </c>
      <c r="C127" t="str">
        <f>CONCATENATE("&lt;native_orthography&gt;",'Word List'!B127,"&lt;/native_orthography&gt;")</f>
        <v>&lt;native_orthography&gt;tʰ&lt;/native_orthography&gt;</v>
      </c>
      <c r="D127" t="str">
        <f>CONCATENATE("&lt;alt_orthography&gt;",'Word List'!C127,"&lt;/alt_orthography&gt;")</f>
        <v>&lt;alt_orthography&gt;tāo&lt;/alt_orthography&gt;</v>
      </c>
      <c r="E127" t="str">
        <f>CONCATENATE("&lt;IPA_transcription&gt;",'Word List'!D127,"&lt;/IPA_transcription&gt;")</f>
        <v>&lt;IPA_transcription&gt;tʰɑ̄o&lt;/IPA_transcription&gt;</v>
      </c>
      <c r="F127" t="str">
        <f>CONCATENATE("&lt;gloss&gt;",'Word List'!E127,"&lt;/gloss&gt;")</f>
        <v>&lt;gloss&gt;to remove&lt;/gloss&gt;</v>
      </c>
      <c r="G127" t="s">
        <v>2</v>
      </c>
    </row>
    <row r="128" spans="1:7" ht="20.25">
      <c r="A128" t="s">
        <v>1</v>
      </c>
      <c r="B128" t="str">
        <f>CONCATENATE("&lt;entry&gt;",'Word List'!A128,"&lt;/entry&gt;")</f>
        <v>&lt;entry&gt;126&lt;/entry&gt;</v>
      </c>
      <c r="C128" t="str">
        <f>CONCATENATE("&lt;native_orthography&gt;",'Word List'!B128,"&lt;/native_orthography&gt;")</f>
        <v>&lt;native_orthography&gt;d&lt;/native_orthography&gt;</v>
      </c>
      <c r="D128" t="str">
        <f>CONCATENATE("&lt;alt_orthography&gt;",'Word List'!C128,"&lt;/alt_orthography&gt;")</f>
        <v>&lt;alt_orthography&gt;dìdi&lt;/alt_orthography&gt;</v>
      </c>
      <c r="E128" t="str">
        <f>CONCATENATE("&lt;IPA_transcription&gt;",'Word List'!D128,"&lt;/IPA_transcription&gt;")</f>
        <v>&lt;IPA_transcription&gt;ˈd̥ìdi&lt;/IPA_transcription&gt;</v>
      </c>
      <c r="F128" t="str">
        <f>CONCATENATE("&lt;gloss&gt;",'Word List'!E128,"&lt;/gloss&gt;")</f>
        <v>&lt;gloss&gt;younger brother&lt;/gloss&gt;</v>
      </c>
      <c r="G128" t="s">
        <v>2</v>
      </c>
    </row>
    <row r="129" spans="1:7" ht="20.25">
      <c r="A129" t="s">
        <v>1</v>
      </c>
      <c r="B129" t="str">
        <f>CONCATENATE("&lt;entry&gt;",'Word List'!A129,"&lt;/entry&gt;")</f>
        <v>&lt;entry&gt;127&lt;/entry&gt;</v>
      </c>
      <c r="C129" t="str">
        <f>CONCATENATE("&lt;native_orthography&gt;",'Word List'!B129,"&lt;/native_orthography&gt;")</f>
        <v>&lt;native_orthography&gt;tʰ&lt;/native_orthography&gt;</v>
      </c>
      <c r="D129" t="str">
        <f>CONCATENATE("&lt;alt_orthography&gt;",'Word List'!C129,"&lt;/alt_orthography&gt;")</f>
        <v>&lt;alt_orthography&gt;xiatian&lt;/alt_orthography&gt;</v>
      </c>
      <c r="E129" t="str">
        <f>CONCATENATE("&lt;IPA_transcription&gt;",'Word List'!D129,"&lt;/IPA_transcription&gt;")</f>
        <v>&lt;IPA_transcription&gt;ˈd̥ʑɩɑ̀tɩən&lt;/IPA_transcription&gt;</v>
      </c>
      <c r="F129" t="str">
        <f>CONCATENATE("&lt;gloss&gt;",'Word List'!E129,"&lt;/gloss&gt;")</f>
        <v>&lt;gloss&gt;summer&lt;/gloss&gt;</v>
      </c>
      <c r="G129" t="s">
        <v>2</v>
      </c>
    </row>
    <row r="130" spans="1:7" ht="20.25">
      <c r="A130" t="s">
        <v>1</v>
      </c>
      <c r="B130" t="str">
        <f>CONCATENATE("&lt;entry&gt;",'Word List'!A130,"&lt;/entry&gt;")</f>
        <v>&lt;entry&gt;128&lt;/entry&gt;</v>
      </c>
      <c r="C130" t="str">
        <f>CONCATENATE("&lt;native_orthography&gt;",'Word List'!B130,"&lt;/native_orthography&gt;")</f>
        <v>&lt;native_orthography&gt;n&lt;/native_orthography&gt;</v>
      </c>
      <c r="D130" t="str">
        <f>CONCATENATE("&lt;alt_orthography&gt;",'Word List'!C130,"&lt;/alt_orthography&gt;")</f>
        <v>&lt;alt_orthography&gt;nián&lt;/alt_orthography&gt;</v>
      </c>
      <c r="E130" t="str">
        <f>CONCATENATE("&lt;IPA_transcription&gt;",'Word List'!D130,"&lt;/IPA_transcription&gt;")</f>
        <v>&lt;IPA_transcription&gt;ˈɲiə̂n&lt;/IPA_transcription&gt;</v>
      </c>
      <c r="F130" t="str">
        <f>CONCATENATE("&lt;gloss&gt;",'Word List'!E130,"&lt;/gloss&gt;")</f>
        <v>&lt;gloss&gt;sticky&lt;/gloss&gt;</v>
      </c>
      <c r="G130" t="s">
        <v>2</v>
      </c>
    </row>
    <row r="131" spans="1:7" ht="20.25">
      <c r="A131" t="s">
        <v>1</v>
      </c>
      <c r="B131" t="str">
        <f>CONCATENATE("&lt;entry&gt;",'Word List'!A131,"&lt;/entry&gt;")</f>
        <v>&lt;entry&gt;129&lt;/entry&gt;</v>
      </c>
      <c r="C131" t="str">
        <f>CONCATENATE("&lt;native_orthography&gt;",'Word List'!B131,"&lt;/native_orthography&gt;")</f>
        <v>&lt;native_orthography&gt;n&lt;/native_orthography&gt;</v>
      </c>
      <c r="D131" t="str">
        <f>CONCATENATE("&lt;alt_orthography&gt;",'Word List'!C131,"&lt;/alt_orthography&gt;")</f>
        <v>&lt;alt_orthography&gt;liǎnpén&lt;/alt_orthography&gt;</v>
      </c>
      <c r="E131" t="str">
        <f>CONCATENATE("&lt;IPA_transcription&gt;",'Word List'!D131,"&lt;/IPA_transcription&gt;")</f>
        <v>&lt;IPA_transcription&gt;ˈliɑ̌mpə́n&lt;/IPA_transcription&gt;</v>
      </c>
      <c r="F131" t="str">
        <f>CONCATENATE("&lt;gloss&gt;",'Word List'!E131,"&lt;/gloss&gt;")</f>
        <v>&lt;gloss&gt;basin&lt;/gloss&gt;</v>
      </c>
      <c r="G131" t="s">
        <v>2</v>
      </c>
    </row>
    <row r="132" spans="1:7" ht="20.25">
      <c r="A132" t="s">
        <v>1</v>
      </c>
      <c r="B132" t="str">
        <f>CONCATENATE("&lt;entry&gt;",'Word List'!A132,"&lt;/entry&gt;")</f>
        <v>&lt;entry&gt;130&lt;/entry&gt;</v>
      </c>
      <c r="C132" t="str">
        <f>CONCATENATE("&lt;native_orthography&gt;",'Word List'!B132,"&lt;/native_orthography&gt;")</f>
        <v>&lt;native_orthography&gt;n&lt;/native_orthography&gt;</v>
      </c>
      <c r="D132" t="str">
        <f>CONCATENATE("&lt;alt_orthography&gt;",'Word List'!C132,"&lt;/alt_orthography&gt;")</f>
        <v>&lt;alt_orthography&gt;jiànkang&lt;/alt_orthography&gt;</v>
      </c>
      <c r="E132" t="str">
        <f>CONCATENATE("&lt;IPA_transcription&gt;",'Word List'!D132,"&lt;/IPA_transcription&gt;")</f>
        <v>&lt;IPA_transcription&gt;ˈd̥ʑiɑ̃̀n kɑ̄ŋ&lt;/IPA_transcription&gt;</v>
      </c>
      <c r="F132" t="str">
        <f>CONCATENATE("&lt;gloss&gt;",'Word List'!E132,"&lt;/gloss&gt;")</f>
        <v>&lt;gloss&gt;healthy&lt;/gloss&gt;</v>
      </c>
      <c r="G132" t="s">
        <v>2</v>
      </c>
    </row>
    <row r="133" spans="1:7" ht="20.25">
      <c r="A133" t="s">
        <v>1</v>
      </c>
      <c r="B133" t="str">
        <f>CONCATENATE("&lt;entry&gt;",'Word List'!A133,"&lt;/entry&gt;")</f>
        <v>&lt;entry&gt;131&lt;/entry&gt;</v>
      </c>
      <c r="C133" t="str">
        <f>CONCATENATE("&lt;native_orthography&gt;",'Word List'!B133,"&lt;/native_orthography&gt;")</f>
        <v>&lt;native_orthography&gt;n&lt;/native_orthography&gt;</v>
      </c>
      <c r="D133" t="str">
        <f>CONCATENATE("&lt;alt_orthography&gt;",'Word List'!C133,"&lt;/alt_orthography&gt;")</f>
        <v>&lt;alt_orthography&gt;wǎnfàn&lt;/alt_orthography&gt;</v>
      </c>
      <c r="E133" t="str">
        <f>CONCATENATE("&lt;IPA_transcription&gt;",'Word List'!D133,"&lt;/IPA_transcription&gt;")</f>
        <v>&lt;IPA_transcription&gt;wɑ̌nˈfɑ̀n&lt;/IPA_transcription&gt;</v>
      </c>
      <c r="F133" t="str">
        <f>CONCATENATE("&lt;gloss&gt;",'Word List'!E133,"&lt;/gloss&gt;")</f>
        <v>&lt;gloss&gt;supper&lt;/gloss&gt;</v>
      </c>
      <c r="G133" t="s">
        <v>2</v>
      </c>
    </row>
    <row r="134" spans="1:7" ht="20.25">
      <c r="A134" t="s">
        <v>1</v>
      </c>
      <c r="B134" t="str">
        <f>CONCATENATE("&lt;entry&gt;",'Word List'!A134,"&lt;/entry&gt;")</f>
        <v>&lt;entry&gt;132&lt;/entry&gt;</v>
      </c>
      <c r="C134" t="str">
        <f>CONCATENATE("&lt;native_orthography&gt;",'Word List'!B134,"&lt;/native_orthography&gt;")</f>
        <v>&lt;native_orthography&gt;d̥ʐ&lt;/native_orthography&gt;</v>
      </c>
      <c r="D134" t="str">
        <f>CONCATENATE("&lt;alt_orthography&gt;",'Word List'!C134,"&lt;/alt_orthography&gt;")</f>
        <v>&lt;alt_orthography&gt;zhù&lt;/alt_orthography&gt;</v>
      </c>
      <c r="E134" t="str">
        <f>CONCATENATE("&lt;IPA_transcription&gt;",'Word List'!D134,"&lt;/IPA_transcription&gt;")</f>
        <v>&lt;IPA_transcription&gt;d̥ʐù&lt;/IPA_transcription&gt;</v>
      </c>
      <c r="F134" t="str">
        <f>CONCATENATE("&lt;gloss&gt;",'Word List'!E134,"&lt;/gloss&gt;")</f>
        <v>&lt;gloss&gt;to dwell&lt;/gloss&gt;</v>
      </c>
      <c r="G134" t="s">
        <v>2</v>
      </c>
    </row>
    <row r="135" spans="1:7" ht="20.25">
      <c r="A135" t="s">
        <v>1</v>
      </c>
      <c r="B135" t="str">
        <f>CONCATENATE("&lt;entry&gt;",'Word List'!A135,"&lt;/entry&gt;")</f>
        <v>&lt;entry&gt;133&lt;/entry&gt;</v>
      </c>
      <c r="C135" t="str">
        <f>CONCATENATE("&lt;native_orthography&gt;",'Word List'!B135,"&lt;/native_orthography&gt;")</f>
        <v>&lt;native_orthography&gt;tʂ&lt;/native_orthography&gt;</v>
      </c>
      <c r="D135" t="str">
        <f>CONCATENATE("&lt;alt_orthography&gt;",'Word List'!C135,"&lt;/alt_orthography&gt;")</f>
        <v>&lt;alt_orthography&gt;chù&lt;/alt_orthography&gt;</v>
      </c>
      <c r="E135" t="str">
        <f>CONCATENATE("&lt;IPA_transcription&gt;",'Word List'!D135,"&lt;/IPA_transcription&gt;")</f>
        <v>&lt;IPA_transcription&gt;tʂʰù&lt;/IPA_transcription&gt;</v>
      </c>
      <c r="F135" t="str">
        <f>CONCATENATE("&lt;gloss&gt;",'Word List'!E135,"&lt;/gloss&gt;")</f>
        <v>&lt;gloss&gt;a place&lt;/gloss&gt;</v>
      </c>
      <c r="G135" t="s">
        <v>2</v>
      </c>
    </row>
    <row r="136" spans="1:7" ht="20.25">
      <c r="A136" t="s">
        <v>1</v>
      </c>
      <c r="B136" t="str">
        <f>CONCATENATE("&lt;entry&gt;",'Word List'!A136,"&lt;/entry&gt;")</f>
        <v>&lt;entry&gt;134&lt;/entry&gt;</v>
      </c>
      <c r="C136" t="str">
        <f>CONCATENATE("&lt;native_orthography&gt;",'Word List'!B136,"&lt;/native_orthography&gt;")</f>
        <v>&lt;native_orthography&gt;d̥ʐ&lt;/native_orthography&gt;</v>
      </c>
      <c r="D136" t="str">
        <f>CONCATENATE("&lt;alt_orthography&gt;",'Word List'!C136,"&lt;/alt_orthography&gt;")</f>
        <v>&lt;alt_orthography&gt;zhài&lt;/alt_orthography&gt;</v>
      </c>
      <c r="E136" t="str">
        <f>CONCATENATE("&lt;IPA_transcription&gt;",'Word List'!D136,"&lt;/IPA_transcription&gt;")</f>
        <v>&lt;IPA_transcription&gt;d̥ʐɑ̀ɩ&lt;/IPA_transcription&gt;</v>
      </c>
      <c r="F136" t="str">
        <f>CONCATENATE("&lt;gloss&gt;",'Word List'!E136,"&lt;/gloss&gt;")</f>
        <v>&lt;gloss&gt;a debt&lt;/gloss&gt;</v>
      </c>
      <c r="G136" t="s">
        <v>2</v>
      </c>
    </row>
    <row r="137" spans="1:7" ht="20.25">
      <c r="A137" t="s">
        <v>1</v>
      </c>
      <c r="B137" t="str">
        <f>CONCATENATE("&lt;entry&gt;",'Word List'!A137,"&lt;/entry&gt;")</f>
        <v>&lt;entry&gt;135&lt;/entry&gt;</v>
      </c>
      <c r="C137" t="str">
        <f>CONCATENATE("&lt;native_orthography&gt;",'Word List'!B137,"&lt;/native_orthography&gt;")</f>
        <v>&lt;native_orthography&gt;d̥z&lt;/native_orthography&gt;</v>
      </c>
      <c r="D137" t="str">
        <f>CONCATENATE("&lt;alt_orthography&gt;",'Word List'!C137,"&lt;/alt_orthography&gt;")</f>
        <v>&lt;alt_orthography&gt;zài&lt;/alt_orthography&gt;</v>
      </c>
      <c r="E137" t="str">
        <f>CONCATENATE("&lt;IPA_transcription&gt;",'Word List'!D137,"&lt;/IPA_transcription&gt;")</f>
        <v>&lt;IPA_transcription&gt;θɑ̀ɩ&lt;/IPA_transcription&gt;</v>
      </c>
      <c r="F137" t="str">
        <f>CONCATENATE("&lt;gloss&gt;",'Word List'!E137,"&lt;/gloss&gt;")</f>
        <v>&lt;gloss&gt;to exist&lt;/gloss&gt;</v>
      </c>
      <c r="G137" t="s">
        <v>2</v>
      </c>
    </row>
    <row r="138" spans="1:7" ht="20.25">
      <c r="A138" t="s">
        <v>1</v>
      </c>
      <c r="B138" t="str">
        <f>CONCATENATE("&lt;entry&gt;",'Word List'!A138,"&lt;/entry&gt;")</f>
        <v>&lt;entry&gt;136&lt;/entry&gt;</v>
      </c>
      <c r="C138" t="str">
        <f>CONCATENATE("&lt;native_orthography&gt;",'Word List'!B138,"&lt;/native_orthography&gt;")</f>
        <v>&lt;native_orthography&gt;tʂʰ&lt;/native_orthography&gt;</v>
      </c>
      <c r="D138" t="str">
        <f>CONCATENATE("&lt;alt_orthography&gt;",'Word List'!C138,"&lt;/alt_orthography&gt;")</f>
        <v>&lt;alt_orthography&gt;chái&lt;/alt_orthography&gt;</v>
      </c>
      <c r="E138" t="str">
        <f>CONCATENATE("&lt;IPA_transcription&gt;",'Word List'!D138,"&lt;/IPA_transcription&gt;")</f>
        <v>&lt;IPA_transcription&gt;tʂʰɑ́ɩ&lt;/IPA_transcription&gt;</v>
      </c>
      <c r="F138" t="str">
        <f>CONCATENATE("&lt;gloss&gt;",'Word List'!E138,"&lt;/gloss&gt;")</f>
        <v>&lt;gloss&gt;fuel&lt;/gloss&gt;</v>
      </c>
      <c r="G138" t="s">
        <v>2</v>
      </c>
    </row>
    <row r="139" spans="1:7" ht="20.25">
      <c r="A139" t="s">
        <v>1</v>
      </c>
      <c r="B139" t="str">
        <f>CONCATENATE("&lt;entry&gt;",'Word List'!A139,"&lt;/entry&gt;")</f>
        <v>&lt;entry&gt;137&lt;/entry&gt;</v>
      </c>
      <c r="C139" t="str">
        <f>CONCATENATE("&lt;native_orthography&gt;",'Word List'!B139,"&lt;/native_orthography&gt;")</f>
        <v>&lt;native_orthography&gt;tsʰ&lt;/native_orthography&gt;</v>
      </c>
      <c r="D139" t="str">
        <f>CONCATENATE("&lt;alt_orthography&gt;",'Word List'!C139,"&lt;/alt_orthography&gt;")</f>
        <v>&lt;alt_orthography&gt;cái&lt;/alt_orthography&gt;</v>
      </c>
      <c r="E139" t="str">
        <f>CONCATENATE("&lt;IPA_transcription&gt;",'Word List'!D139,"&lt;/IPA_transcription&gt;")</f>
        <v>&lt;IPA_transcription&gt;θɑ́ɩ&lt;/IPA_transcription&gt;</v>
      </c>
      <c r="F139" t="str">
        <f>CONCATENATE("&lt;gloss&gt;",'Word List'!E139,"&lt;/gloss&gt;")</f>
        <v>&lt;gloss&gt;talent&lt;/gloss&gt;</v>
      </c>
      <c r="G139" t="s">
        <v>2</v>
      </c>
    </row>
    <row r="140" spans="1:7" ht="20.25">
      <c r="A140" t="s">
        <v>1</v>
      </c>
      <c r="B140" t="str">
        <f>CONCATENATE("&lt;entry&gt;",'Word List'!A140,"&lt;/entry&gt;")</f>
        <v>&lt;entry&gt;138&lt;/entry&gt;</v>
      </c>
      <c r="C140" t="str">
        <f>CONCATENATE("&lt;native_orthography&gt;",'Word List'!B140,"&lt;/native_orthography&gt;")</f>
        <v>&lt;native_orthography&gt;dʐ&lt;/native_orthography&gt;</v>
      </c>
      <c r="D140" t="str">
        <f>CONCATENATE("&lt;alt_orthography&gt;",'Word List'!C140,"&lt;/alt_orthography&gt;")</f>
        <v>&lt;alt_orthography&gt;zhīzhū&lt;/alt_orthography&gt;</v>
      </c>
      <c r="E140" t="str">
        <f>CONCATENATE("&lt;IPA_transcription&gt;",'Word List'!D140,"&lt;/IPA_transcription&gt;")</f>
        <v>&lt;IPA_transcription&gt;ˈd̥ʐīdʐū&lt;/IPA_transcription&gt;</v>
      </c>
      <c r="F140" t="str">
        <f>CONCATENATE("&lt;gloss&gt;",'Word List'!E140,"&lt;/gloss&gt;")</f>
        <v>&lt;gloss&gt;a spider&lt;/gloss&gt;</v>
      </c>
      <c r="G140" t="s">
        <v>2</v>
      </c>
    </row>
    <row r="141" spans="1:7" ht="20.25">
      <c r="A141" t="s">
        <v>1</v>
      </c>
      <c r="B141" t="str">
        <f>CONCATENATE("&lt;entry&gt;",'Word List'!A141,"&lt;/entry&gt;")</f>
        <v>&lt;entry&gt;139&lt;/entry&gt;</v>
      </c>
      <c r="C141" t="str">
        <f>CONCATENATE("&lt;native_orthography&gt;",'Word List'!B141,"&lt;/native_orthography&gt;")</f>
        <v>&lt;native_orthography&gt;ʂ&lt;/native_orthography&gt;</v>
      </c>
      <c r="D141" t="str">
        <f>CONCATENATE("&lt;alt_orthography&gt;",'Word List'!C141,"&lt;/alt_orthography&gt;")</f>
        <v>&lt;alt_orthography&gt;shēng&lt;/alt_orthography&gt;</v>
      </c>
      <c r="E141" t="str">
        <f>CONCATENATE("&lt;IPA_transcription&gt;",'Word List'!D141,"&lt;/IPA_transcription&gt;")</f>
        <v>&lt;IPA_transcription&gt;ʂə̄n&lt;/IPA_transcription&gt;</v>
      </c>
      <c r="F141" t="str">
        <f>CONCATENATE("&lt;gloss&gt;",'Word List'!E141,"&lt;/gloss&gt;")</f>
        <v>&lt;gloss&gt;to ascent&lt;/gloss&gt;</v>
      </c>
      <c r="G141" t="s">
        <v>2</v>
      </c>
    </row>
    <row r="142" spans="1:7" ht="20.25">
      <c r="A142" t="s">
        <v>1</v>
      </c>
      <c r="B142" t="str">
        <f>CONCATENATE("&lt;entry&gt;",'Word List'!A142,"&lt;/entry&gt;")</f>
        <v>&lt;entry&gt;140&lt;/entry&gt;</v>
      </c>
      <c r="C142" t="str">
        <f>CONCATENATE("&lt;native_orthography&gt;",'Word List'!B142,"&lt;/native_orthography&gt;")</f>
        <v>&lt;native_orthography&gt;ɹ̩&lt;/native_orthography&gt;</v>
      </c>
      <c r="D142" t="str">
        <f>CONCATENATE("&lt;alt_orthography&gt;",'Word List'!C142,"&lt;/alt_orthography&gt;")</f>
        <v>&lt;alt_orthography&gt;ràng&lt;/alt_orthography&gt;</v>
      </c>
      <c r="E142" t="str">
        <f>CONCATENATE("&lt;IPA_transcription&gt;",'Word List'!D142,"&lt;/IPA_transcription&gt;")</f>
        <v>&lt;IPA_transcription&gt;ɹ̩ɑ́ŋ&lt;/IPA_transcription&gt;</v>
      </c>
      <c r="F142" t="str">
        <f>CONCATENATE("&lt;gloss&gt;",'Word List'!E142,"&lt;/gloss&gt;")</f>
        <v>&lt;gloss&gt;to yield&lt;/gloss&gt;</v>
      </c>
      <c r="G142" t="s">
        <v>2</v>
      </c>
    </row>
    <row r="143" spans="1:7" ht="20.25">
      <c r="A143" t="s">
        <v>1</v>
      </c>
      <c r="B143" t="str">
        <f>CONCATENATE("&lt;entry&gt;",'Word List'!A143,"&lt;/entry&gt;")</f>
        <v>&lt;entry&gt;141&lt;/entry&gt;</v>
      </c>
      <c r="C143" t="str">
        <f>CONCATENATE("&lt;native_orthography&gt;",'Word List'!B143,"&lt;/native_orthography&gt;")</f>
        <v>&lt;native_orthography&gt;s&lt;/native_orthography&gt;</v>
      </c>
      <c r="D143" t="str">
        <f>CONCATENATE("&lt;alt_orthography&gt;",'Word List'!C143,"&lt;/alt_orthography&gt;")</f>
        <v>&lt;alt_orthography&gt;sù&lt;/alt_orthography&gt;</v>
      </c>
      <c r="E143" t="str">
        <f>CONCATENATE("&lt;IPA_transcription&gt;",'Word List'!D143,"&lt;/IPA_transcription&gt;")</f>
        <v>&lt;IPA_transcription&gt;sù&lt;/IPA_transcription&gt;</v>
      </c>
      <c r="F143" t="str">
        <f>CONCATENATE("&lt;gloss&gt;",'Word List'!E143,"&lt;/gloss&gt;")</f>
        <v>&lt;gloss&gt;plain; simple&lt;/gloss&gt;</v>
      </c>
      <c r="G143" t="s">
        <v>2</v>
      </c>
    </row>
    <row r="144" spans="1:7" ht="20.25">
      <c r="A144" t="s">
        <v>1</v>
      </c>
      <c r="B144" t="str">
        <f>CONCATENATE("&lt;entry&gt;",'Word List'!A144,"&lt;/entry&gt;")</f>
        <v>&lt;entry&gt;142&lt;/entry&gt;</v>
      </c>
      <c r="C144" t="str">
        <f>CONCATENATE("&lt;native_orthography&gt;",'Word List'!B144,"&lt;/native_orthography&gt;")</f>
        <v>&lt;native_orthography&gt;ʂ&lt;/native_orthography&gt;</v>
      </c>
      <c r="D144" t="str">
        <f>CONCATENATE("&lt;alt_orthography&gt;",'Word List'!C144,"&lt;/alt_orthography&gt;")</f>
        <v>&lt;alt_orthography&gt;shù&lt;/alt_orthography&gt;</v>
      </c>
      <c r="E144" t="str">
        <f>CONCATENATE("&lt;IPA_transcription&gt;",'Word List'!D144,"&lt;/IPA_transcription&gt;")</f>
        <v>&lt;IPA_transcription&gt;ʂù&lt;/IPA_transcription&gt;</v>
      </c>
      <c r="F144" t="str">
        <f>CONCATENATE("&lt;gloss&gt;",'Word List'!E144,"&lt;/gloss&gt;")</f>
        <v>&lt;gloss&gt;a tree&lt;/gloss&gt;</v>
      </c>
      <c r="G144" t="s">
        <v>2</v>
      </c>
    </row>
    <row r="145" spans="1:7" ht="20.25">
      <c r="A145" t="s">
        <v>1</v>
      </c>
      <c r="B145" t="str">
        <f>CONCATENATE("&lt;entry&gt;",'Word List'!A145,"&lt;/entry&gt;")</f>
        <v>&lt;entry&gt;143&lt;/entry&gt;</v>
      </c>
      <c r="C145" t="str">
        <f>CONCATENATE("&lt;native_orthography&gt;",'Word List'!B145,"&lt;/native_orthography&gt;")</f>
        <v>&lt;native_orthography&gt;d̥ʑ&lt;/native_orthography&gt;</v>
      </c>
      <c r="D145" t="str">
        <f>CONCATENATE("&lt;alt_orthography&gt;",'Word List'!C145,"&lt;/alt_orthography&gt;")</f>
        <v>&lt;alt_orthography&gt;yǎnjing&lt;/alt_orthography&gt;</v>
      </c>
      <c r="E145" t="str">
        <f>CONCATENATE("&lt;IPA_transcription&gt;",'Word List'!D145,"&lt;/IPA_transcription&gt;")</f>
        <v>&lt;IPA_transcription&gt;ˈjɛndʑiŋ&lt;/IPA_transcription&gt;</v>
      </c>
      <c r="F145" t="str">
        <f>CONCATENATE("&lt;gloss&gt;",'Word List'!E145,"&lt;/gloss&gt;")</f>
        <v>&lt;gloss&gt;eyes&lt;/gloss&gt;</v>
      </c>
      <c r="G145" t="s">
        <v>2</v>
      </c>
    </row>
    <row r="146" spans="1:7" ht="20.25">
      <c r="A146" t="s">
        <v>1</v>
      </c>
      <c r="B146" t="str">
        <f>CONCATENATE("&lt;entry&gt;",'Word List'!A146,"&lt;/entry&gt;")</f>
        <v>&lt;entry&gt;144&lt;/entry&gt;</v>
      </c>
      <c r="C146" t="str">
        <f>CONCATENATE("&lt;native_orthography&gt;",'Word List'!B146,"&lt;/native_orthography&gt;")</f>
        <v>&lt;native_orthography&gt;tɕʰ&lt;/native_orthography&gt;</v>
      </c>
      <c r="D146" t="str">
        <f>CONCATENATE("&lt;alt_orthography&gt;",'Word List'!C146,"&lt;/alt_orthography&gt;")</f>
        <v>&lt;alt_orthography&gt;kèqi&lt;/alt_orthography&gt;</v>
      </c>
      <c r="E146" t="str">
        <f>CONCATENATE("&lt;IPA_transcription&gt;",'Word List'!D146,"&lt;/IPA_transcription&gt;")</f>
        <v>&lt;IPA_transcription&gt;ˈkʰɤtɕi&lt;/IPA_transcription&gt;</v>
      </c>
      <c r="F146" t="str">
        <f>CONCATENATE("&lt;gloss&gt;",'Word List'!E146,"&lt;/gloss&gt;")</f>
        <v>&lt;gloss&gt;polite&lt;/gloss&gt;</v>
      </c>
      <c r="G146" t="s">
        <v>2</v>
      </c>
    </row>
    <row r="147" spans="1:7" ht="20.25">
      <c r="A147" t="s">
        <v>1</v>
      </c>
      <c r="B147" t="str">
        <f>CONCATENATE("&lt;entry&gt;",'Word List'!A147,"&lt;/entry&gt;")</f>
        <v>&lt;entry&gt;145&lt;/entry&gt;</v>
      </c>
      <c r="C147" t="str">
        <f>CONCATENATE("&lt;native_orthography&gt;",'Word List'!B147,"&lt;/native_orthography&gt;")</f>
        <v>&lt;native_orthography&gt;d̥ʑ&lt;/native_orthography&gt;</v>
      </c>
      <c r="D147" t="str">
        <f>CONCATENATE("&lt;alt_orthography&gt;",'Word List'!C147,"&lt;/alt_orthography&gt;")</f>
        <v>&lt;alt_orthography&gt;jì&lt;/alt_orthography&gt;</v>
      </c>
      <c r="E147" t="str">
        <f>CONCATENATE("&lt;IPA_transcription&gt;",'Word List'!D147,"&lt;/IPA_transcription&gt;")</f>
        <v>&lt;IPA_transcription&gt;d̥ʑi&lt;/IPA_transcription&gt;</v>
      </c>
      <c r="F147" t="str">
        <f>CONCATENATE("&lt;gloss&gt;",'Word List'!E147,"&lt;/gloss&gt;")</f>
        <v>&lt;gloss&gt;to mail&lt;/gloss&gt;</v>
      </c>
      <c r="G147" t="s">
        <v>2</v>
      </c>
    </row>
    <row r="148" spans="1:7" ht="20.25">
      <c r="A148" t="s">
        <v>1</v>
      </c>
      <c r="B148" t="str">
        <f>CONCATENATE("&lt;entry&gt;",'Word List'!A148,"&lt;/entry&gt;")</f>
        <v>&lt;entry&gt;146&lt;/entry&gt;</v>
      </c>
      <c r="C148" t="str">
        <f>CONCATENATE("&lt;native_orthography&gt;",'Word List'!B148,"&lt;/native_orthography&gt;")</f>
        <v>&lt;native_orthography&gt;tɕʰ&lt;/native_orthography&gt;</v>
      </c>
      <c r="D148" t="str">
        <f>CONCATENATE("&lt;alt_orthography&gt;",'Word List'!C148,"&lt;/alt_orthography&gt;")</f>
        <v>&lt;alt_orthography&gt;qì&lt;/alt_orthography&gt;</v>
      </c>
      <c r="E148" t="str">
        <f>CONCATENATE("&lt;IPA_transcription&gt;",'Word List'!D148,"&lt;/IPA_transcription&gt;")</f>
        <v>&lt;IPA_transcription&gt;tɕʰì&lt;/IPA_transcription&gt;</v>
      </c>
      <c r="F148" t="str">
        <f>CONCATENATE("&lt;gloss&gt;",'Word List'!E148,"&lt;/gloss&gt;")</f>
        <v>&lt;gloss&gt;air&lt;/gloss&gt;</v>
      </c>
      <c r="G148" t="s">
        <v>2</v>
      </c>
    </row>
    <row r="149" spans="1:7" ht="20.25">
      <c r="A149" t="s">
        <v>1</v>
      </c>
      <c r="B149" t="str">
        <f>CONCATENATE("&lt;entry&gt;",'Word List'!A149,"&lt;/entry&gt;")</f>
        <v>&lt;entry&gt;147&lt;/entry&gt;</v>
      </c>
      <c r="C149" t="str">
        <f>CONCATENATE("&lt;native_orthography&gt;",'Word List'!B149,"&lt;/native_orthography&gt;")</f>
        <v>&lt;native_orthography&gt;ɡ&lt;/native_orthography&gt;</v>
      </c>
      <c r="D149" t="str">
        <f>CONCATENATE("&lt;alt_orthography&gt;",'Word List'!C149,"&lt;/alt_orthography&gt;")</f>
        <v>&lt;alt_orthography&gt;wǔɡe&lt;/alt_orthography&gt;</v>
      </c>
      <c r="E149" t="str">
        <f>CONCATENATE("&lt;IPA_transcription&gt;",'Word List'!D149,"&lt;/IPA_transcription&gt;")</f>
        <v>&lt;IPA_transcription&gt;ˈwǔɡə&lt;/IPA_transcription&gt;</v>
      </c>
      <c r="F149" t="str">
        <f>CONCATENATE("&lt;gloss&gt;",'Word List'!E149,"&lt;/gloss&gt;")</f>
        <v>&lt;gloss&gt;five&lt;/gloss&gt;</v>
      </c>
      <c r="G149" t="s">
        <v>2</v>
      </c>
    </row>
    <row r="150" spans="1:7" ht="20.25">
      <c r="A150" t="s">
        <v>1</v>
      </c>
      <c r="B150" t="str">
        <f>CONCATENATE("&lt;entry&gt;",'Word List'!A150,"&lt;/entry&gt;")</f>
        <v>&lt;entry&gt;148&lt;/entry&gt;</v>
      </c>
      <c r="C150" t="str">
        <f>CONCATENATE("&lt;native_orthography&gt;",'Word List'!B150,"&lt;/native_orthography&gt;")</f>
        <v>&lt;native_orthography&gt;k&lt;/native_orthography&gt;</v>
      </c>
      <c r="D150" t="str">
        <f>CONCATENATE("&lt;alt_orthography&gt;",'Word List'!C150,"&lt;/alt_orthography&gt;")</f>
        <v>&lt;alt_orthography&gt;dǎkāi&lt;/alt_orthography&gt;</v>
      </c>
      <c r="E150" t="str">
        <f>CONCATENATE("&lt;IPA_transcription&gt;",'Word List'!D150,"&lt;/IPA_transcription&gt;")</f>
        <v>&lt;IPA_transcription&gt;d̥ɑ̌kˈɑi&lt;/IPA_transcription&gt;</v>
      </c>
      <c r="F150" t="str">
        <f>CONCATENATE("&lt;gloss&gt;",'Word List'!E150,"&lt;/gloss&gt;")</f>
        <v>&lt;gloss&gt;to open&lt;/gloss&gt;</v>
      </c>
      <c r="G150" t="s">
        <v>2</v>
      </c>
    </row>
    <row r="151" spans="1:7" ht="20.25">
      <c r="A151" t="s">
        <v>1</v>
      </c>
      <c r="B151" t="str">
        <f>CONCATENATE("&lt;entry&gt;",'Word List'!A151,"&lt;/entry&gt;")</f>
        <v>&lt;entry&gt;149&lt;/entry&gt;</v>
      </c>
      <c r="C151" t="str">
        <f>CONCATENATE("&lt;native_orthography&gt;",'Word List'!B151,"&lt;/native_orthography&gt;")</f>
        <v>&lt;native_orthography&gt;ɡ&lt;/native_orthography&gt;</v>
      </c>
      <c r="D151" t="str">
        <f>CONCATENATE("&lt;alt_orthography&gt;",'Word List'!C151,"&lt;/alt_orthography&gt;")</f>
        <v>&lt;alt_orthography&gt;gāi&lt;/alt_orthography&gt;</v>
      </c>
      <c r="E151" t="str">
        <f>CONCATENATE("&lt;IPA_transcription&gt;",'Word List'!D151,"&lt;/IPA_transcription&gt;")</f>
        <v>&lt;IPA_transcription&gt;ɡ̥ɑ̄ɩ&lt;/IPA_transcription&gt;</v>
      </c>
      <c r="F151" t="str">
        <f>CONCATENATE("&lt;gloss&gt;",'Word List'!E151,"&lt;/gloss&gt;")</f>
        <v>&lt;gloss&gt;ought to&lt;/gloss&gt;</v>
      </c>
      <c r="G151" t="s">
        <v>2</v>
      </c>
    </row>
    <row r="152" spans="1:7" ht="20.25">
      <c r="A152" t="s">
        <v>1</v>
      </c>
      <c r="B152" t="str">
        <f>CONCATENATE("&lt;entry&gt;",'Word List'!A152,"&lt;/entry&gt;")</f>
        <v>&lt;entry&gt;150&lt;/entry&gt;</v>
      </c>
      <c r="C152" t="str">
        <f>CONCATENATE("&lt;native_orthography&gt;",'Word List'!B152,"&lt;/native_orthography&gt;")</f>
        <v>&lt;native_orthography&gt;k&lt;/native_orthography&gt;</v>
      </c>
      <c r="D152" t="str">
        <f>CONCATENATE("&lt;alt_orthography&gt;",'Word List'!C152,"&lt;/alt_orthography&gt;")</f>
        <v>&lt;alt_orthography&gt;kāi&lt;/alt_orthography&gt;</v>
      </c>
      <c r="E152" t="str">
        <f>CONCATENATE("&lt;IPA_transcription&gt;",'Word List'!D152,"&lt;/IPA_transcription&gt;")</f>
        <v>&lt;IPA_transcription&gt;kʰɑ̄ɩ&lt;/IPA_transcription&gt;</v>
      </c>
      <c r="F152" t="str">
        <f>CONCATENATE("&lt;gloss&gt;",'Word List'!E152,"&lt;/gloss&gt;")</f>
        <v>&lt;gloss&gt;to open&lt;/gloss&gt;</v>
      </c>
      <c r="G152" t="s">
        <v>2</v>
      </c>
    </row>
    <row r="153" spans="1:7" ht="20.25">
      <c r="A153" t="s">
        <v>1</v>
      </c>
      <c r="B153" t="str">
        <f>CONCATENATE("&lt;entry&gt;",'Word List'!A153,"&lt;/entry&gt;")</f>
        <v>&lt;entry&gt;151&lt;/entry&gt;</v>
      </c>
      <c r="C153" t="str">
        <f>CONCATENATE("&lt;native_orthography&gt;",'Word List'!B153,"&lt;/native_orthography&gt;")</f>
        <v>&lt;native_orthography&gt;ŋ&lt;/native_orthography&gt;</v>
      </c>
      <c r="D153" t="str">
        <f>CONCATENATE("&lt;alt_orthography&gt;",'Word List'!C153,"&lt;/alt_orthography&gt;")</f>
        <v>&lt;alt_orthography&gt;dòng&lt;/alt_orthography&gt;</v>
      </c>
      <c r="E153" t="str">
        <f>CONCATENATE("&lt;IPA_transcription&gt;",'Word List'!D153,"&lt;/IPA_transcription&gt;")</f>
        <v>&lt;IPA_transcription&gt;dõ̀ŋ&lt;/IPA_transcription&gt;</v>
      </c>
      <c r="F153" t="str">
        <f>CONCATENATE("&lt;gloss&gt;",'Word List'!E153,"&lt;/gloss&gt;")</f>
        <v>&lt;gloss&gt;to freeze&lt;/gloss&gt;</v>
      </c>
      <c r="G153" t="s">
        <v>2</v>
      </c>
    </row>
    <row r="154" spans="1:7" ht="20.25">
      <c r="A154" t="s">
        <v>1</v>
      </c>
      <c r="B154" t="str">
        <f>CONCATENATE("&lt;entry&gt;",'Word List'!A154,"&lt;/entry&gt;")</f>
        <v>&lt;entry&gt;152&lt;/entry&gt;</v>
      </c>
      <c r="C154" t="str">
        <f>CONCATENATE("&lt;native_orthography&gt;",'Word List'!B154,"&lt;/native_orthography&gt;")</f>
        <v>&lt;native_orthography&gt;ha&lt;/native_orthography&gt;</v>
      </c>
      <c r="D154" t="str">
        <f>CONCATENATE("&lt;alt_orthography&gt;",'Word List'!C154,"&lt;/alt_orthography&gt;")</f>
        <v>&lt;alt_orthography&gt;hǎi&lt;/alt_orthography&gt;</v>
      </c>
      <c r="E154" t="str">
        <f>CONCATENATE("&lt;IPA_transcription&gt;",'Word List'!D154,"&lt;/IPA_transcription&gt;")</f>
        <v>&lt;IPA_transcription&gt;hɑ̌ɩ&lt;/IPA_transcription&gt;</v>
      </c>
      <c r="F154" t="str">
        <f>CONCATENATE("&lt;gloss&gt;",'Word List'!E154,"&lt;/gloss&gt;")</f>
        <v>&lt;gloss&gt;sea, ocean&lt;/gloss&gt;</v>
      </c>
      <c r="G154" t="s">
        <v>2</v>
      </c>
    </row>
    <row r="155" spans="1:7" ht="20.25">
      <c r="A155" t="s">
        <v>1</v>
      </c>
      <c r="B155" t="str">
        <f>CONCATENATE("&lt;entry&gt;",'Word List'!A155,"&lt;/entry&gt;")</f>
        <v>&lt;entry&gt;153&lt;/entry&gt;</v>
      </c>
      <c r="C155" t="str">
        <f>CONCATENATE("&lt;native_orthography&gt;",'Word List'!B155,"&lt;/native_orthography&gt;")</f>
        <v>&lt;native_orthography&gt;hu&lt;/native_orthography&gt;</v>
      </c>
      <c r="D155" t="str">
        <f>CONCATENATE("&lt;alt_orthography&gt;",'Word List'!C155,"&lt;/alt_orthography&gt;")</f>
        <v>&lt;alt_orthography&gt;huà&lt;/alt_orthography&gt;</v>
      </c>
      <c r="E155" t="str">
        <f>CONCATENATE("&lt;IPA_transcription&gt;",'Word List'!D155,"&lt;/IPA_transcription&gt;")</f>
        <v>&lt;IPA_transcription&gt;ɔɑ̀&lt;/IPA_transcription&gt;</v>
      </c>
      <c r="F155" t="str">
        <f>CONCATENATE("&lt;gloss&gt;",'Word List'!E155,"&lt;/gloss&gt;")</f>
        <v>&lt;gloss&gt;to draw, paint&lt;/gloss&gt;</v>
      </c>
      <c r="G155" t="s">
        <v>2</v>
      </c>
    </row>
    <row r="156" ht="20.25">
      <c r="A156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nerilika</cp:lastModifiedBy>
  <dcterms:created xsi:type="dcterms:W3CDTF">2004-08-27T23:45:12Z</dcterms:created>
  <dcterms:modified xsi:type="dcterms:W3CDTF">2008-08-29T03:30:12Z</dcterms:modified>
  <cp:category/>
  <cp:version/>
  <cp:contentType/>
  <cp:contentStatus/>
</cp:coreProperties>
</file>