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>
    <definedName name="OLE_LINK10" localSheetId="0">'Word List'!$H$7</definedName>
    <definedName name="OLE_LINK11" localSheetId="0">'Word List'!$H$8</definedName>
    <definedName name="OLE_LINK3" localSheetId="0">'Word List'!$H$4</definedName>
    <definedName name="OLE_LINK7" localSheetId="0">'Word List'!$I$4</definedName>
    <definedName name="OLE_LINK8" localSheetId="0">'Word List'!$H$5</definedName>
    <definedName name="OLE_LINK9" localSheetId="0">'Word List'!$H$6</definedName>
  </definedNames>
  <calcPr fullCalcOnLoad="1"/>
</workbook>
</file>

<file path=xl/sharedStrings.xml><?xml version="1.0" encoding="utf-8"?>
<sst xmlns="http://schemas.openxmlformats.org/spreadsheetml/2006/main" count="728" uniqueCount="32">
  <si>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</si>
  <si>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</si>
  <si>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</si>
  <si>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</si>
  <si>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</si>
  <si>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</si>
  <si>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</si>
  <si>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&lt;/headers&gt;</t>
  </si>
  <si>
    <t>Transcription</t>
  </si>
  <si>
    <t>Alt. Orthography</t>
  </si>
  <si>
    <t>Gloss</t>
  </si>
  <si>
    <t>Semantic Category</t>
  </si>
  <si>
    <t>Alt. Transcription</t>
  </si>
  <si>
    <t>Language Name:</t>
  </si>
  <si>
    <t>Chechen</t>
  </si>
  <si>
    <t>Working Orthography</t>
  </si>
  <si>
    <t>— ЭхI, ма буьрса мархаш ю схьаевлларш, — элира цхьана колхозхочо. Колхозхой сихбелла бохкуш бара йол хьокхуш, схьалахьош, фургонна тIейохкуш. ДIахьаьжча, гуш дара цIен галстукаш хьалха а кхозуш уьдуш догIун бераш.</t>
  </si>
  <si>
    <t>— ХIей! ДIахьовсийша дIо богIурш муьлаш бу, — элира цхьаммо-м.</t>
  </si>
  <si>
    <t>— Уьш дер бу пионераш, — элира вукхо.</t>
  </si>
  <si>
    <t>— Де дика хуьлда шун, накъостий, аьлла тIехIиттира пионераш. — Тхо шуна гIо дан даьхкина.</t>
  </si>
  <si>
    <t>— Шен хеннахь даьхкина. Дика кIентий ду шу! Болх дIаболабелира. Пионераш тIекхаьчча, доккха гIо хилира колхозхошна.</t>
  </si>
  <si>
    <t>хIй || дIахЬуоwсийша дIо: бо:гIурш муьлаш бу | э:лира цхьаммуо-м. ||</t>
  </si>
  <si>
    <t>уьш де:р бу пиание:раш | э:лира вуо:кхуо: ||</t>
  </si>
  <si>
    <t xml:space="preserve">дие дика хуьлда шу на:къуостий | аьлла тIиехIиттира пиание:раш || тхуо шуна гIыо да даьхкина || </t>
  </si>
  <si>
    <t>Шие: хеннахь даьхкина || дика кIентий ду шу || буолх дIабуо:лабелира || пиание:раш тIиекхаьчча | доккха гуо хилира (|| хилара) калхуозникашна ||</t>
  </si>
  <si>
    <t>Russian</t>
  </si>
  <si>
    <t>— Ох, какие грозные тучи появились, — сказал один колхозник. Колхозники быстро сено косили, собирали, клали на фургоны (букв. 'находились было сено кося, собирая, на фургоны кладя'). Глядя вперед, можно было увидеть детей, бегущих в красных галстуках (букв. 'когда посмотришь, видны были с висящими впереди красными галстуками бегом идущие дети').</t>
  </si>
  <si>
    <t>— Эй! Посмотрите туда, кто там идет (букв. 'там идя кто такие есть')? — сказал кто-то.</t>
  </si>
  <si>
    <t>— Это (букв. 'они') же пионеры, — сказал другой.</t>
  </si>
  <si>
    <t>— Добрый день, товарищи! (букв. 'день хороший да будет у вас, товарищи') — сказав (букв. 'подойдя'), остановились пионеры. Мы вам помочь пишли.</t>
  </si>
  <si>
    <t>— Во-время (букв. 'в свое время') пришли. Вы хорошие ребята! Работа началась. Пионеры оказали большую помощь колхозникам (букв. 'пионеры подошли — что большая помощь была колхозникам').</t>
  </si>
  <si>
    <t>ЭхI | ма буьрса мархаш ю и схьайевлларш | э:лира цхьана калхуозхуо:чуо: || || калхуозхуой сихбелла бохкуш бара йуол хьокхуш | схьалахьуош | фургуонна тIиейохкуш || дIахьаьжча | гуш дара цIиен галстукаш хьалха: | а кхо:зуш уьдуш до:гIун бе:раш ||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</si>
</sst>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tabSelected="1" workbookViewId="0" topLeftCell="A1">
      <selection activeCell="C3" sqref="C3"/>
    </sheetView>
  </sheetViews>
  <sheetFormatPr defaultColWidth="8.796875" defaultRowHeight="15"/>
  <cols>
    <col min="1" max="1" width="3.69921875" style="0" customWidth="1"/>
    <col min="2" max="2" width="26.8984375" style="0" customWidth="1"/>
    <col min="3" max="3" width="27.59765625" style="0" customWidth="1"/>
    <col min="4" max="4" width="11.59765625" style="0" bestFit="1" customWidth="1"/>
    <col min="5" max="5" width="8" style="0" customWidth="1"/>
    <col min="6" max="6" width="5.3984375" style="0" bestFit="1" customWidth="1"/>
    <col min="7" max="7" width="38.19921875" style="0" customWidth="1"/>
    <col min="8" max="8" width="16.3984375" style="0" bestFit="1" customWidth="1"/>
  </cols>
  <sheetData>
    <row r="1" spans="2:3" ht="20.25">
      <c r="B1" t="s">
        <v>13</v>
      </c>
      <c r="C1" t="s">
        <v>14</v>
      </c>
    </row>
    <row r="2" spans="2:8" ht="20.25">
      <c r="B2" t="s">
        <v>15</v>
      </c>
      <c r="C2" t="s">
        <v>9</v>
      </c>
      <c r="D2" s="2" t="s">
        <v>8</v>
      </c>
      <c r="E2" s="2" t="s">
        <v>12</v>
      </c>
      <c r="F2" s="2" t="s">
        <v>10</v>
      </c>
      <c r="G2" s="2" t="s">
        <v>25</v>
      </c>
      <c r="H2" s="2" t="s">
        <v>11</v>
      </c>
    </row>
    <row r="3" spans="1:8" s="7" customFormat="1" ht="202.5">
      <c r="A3" s="7">
        <v>1</v>
      </c>
      <c r="B3" s="8" t="s">
        <v>16</v>
      </c>
      <c r="C3" s="7" t="s">
        <v>31</v>
      </c>
      <c r="D3" s="9"/>
      <c r="E3" s="9"/>
      <c r="F3" s="9"/>
      <c r="G3" s="9" t="s">
        <v>26</v>
      </c>
      <c r="H3" s="9"/>
    </row>
    <row r="4" spans="1:8" s="7" customFormat="1" ht="60.75">
      <c r="A4" s="7">
        <v>2</v>
      </c>
      <c r="B4" s="7" t="s">
        <v>17</v>
      </c>
      <c r="C4" s="7" t="s">
        <v>21</v>
      </c>
      <c r="D4" s="9"/>
      <c r="E4" s="9"/>
      <c r="F4" s="9"/>
      <c r="G4" s="9" t="s">
        <v>27</v>
      </c>
      <c r="H4" s="9"/>
    </row>
    <row r="5" spans="1:8" s="7" customFormat="1" ht="40.5">
      <c r="A5" s="7">
        <v>3</v>
      </c>
      <c r="B5" s="7" t="s">
        <v>18</v>
      </c>
      <c r="C5" s="7" t="s">
        <v>22</v>
      </c>
      <c r="D5" s="9"/>
      <c r="E5" s="9"/>
      <c r="F5" s="9"/>
      <c r="G5" s="9" t="s">
        <v>28</v>
      </c>
      <c r="H5" s="9"/>
    </row>
    <row r="6" spans="1:8" s="7" customFormat="1" ht="81">
      <c r="A6" s="7">
        <v>4</v>
      </c>
      <c r="B6" s="7" t="s">
        <v>19</v>
      </c>
      <c r="C6" s="7" t="s">
        <v>23</v>
      </c>
      <c r="D6" s="9"/>
      <c r="E6" s="9"/>
      <c r="F6" s="9"/>
      <c r="G6" s="9" t="s">
        <v>29</v>
      </c>
      <c r="H6" s="9"/>
    </row>
    <row r="7" spans="1:8" s="7" customFormat="1" ht="121.5">
      <c r="A7" s="7">
        <v>5</v>
      </c>
      <c r="B7" s="7" t="s">
        <v>20</v>
      </c>
      <c r="C7" s="7" t="s">
        <v>24</v>
      </c>
      <c r="D7" s="9"/>
      <c r="E7" s="9"/>
      <c r="F7" s="9"/>
      <c r="G7" s="9" t="s">
        <v>30</v>
      </c>
      <c r="H7" s="9"/>
    </row>
    <row r="8" spans="1:8" s="7" customFormat="1" ht="20.25">
      <c r="A8" s="7">
        <v>6</v>
      </c>
      <c r="D8" s="9"/>
      <c r="E8" s="9"/>
      <c r="F8" s="9"/>
      <c r="G8" s="9"/>
      <c r="H8" s="9"/>
    </row>
    <row r="9" s="6" customFormat="1" ht="20.25">
      <c r="A9" s="6">
        <v>7</v>
      </c>
    </row>
    <row r="10" s="6" customFormat="1" ht="20.25">
      <c r="A10" s="6">
        <v>8</v>
      </c>
    </row>
    <row r="11" s="6" customFormat="1" ht="20.25">
      <c r="A11" s="6">
        <v>9</v>
      </c>
    </row>
    <row r="12" s="6" customFormat="1" ht="20.25">
      <c r="A12" s="6">
        <v>10</v>
      </c>
    </row>
    <row r="13" s="6" customFormat="1" ht="20.25">
      <c r="A13" s="6">
        <v>11</v>
      </c>
    </row>
    <row r="14" s="6" customFormat="1" ht="20.25">
      <c r="A14" s="6">
        <v>12</v>
      </c>
    </row>
    <row r="15" s="6" customFormat="1" ht="20.25">
      <c r="A15" s="6">
        <v>13</v>
      </c>
    </row>
    <row r="16" s="6" customFormat="1" ht="20.25">
      <c r="A16" s="6">
        <v>14</v>
      </c>
    </row>
    <row r="17" s="6" customFormat="1" ht="20.25">
      <c r="A17" s="6">
        <v>15</v>
      </c>
    </row>
    <row r="18" s="6" customFormat="1" ht="20.25">
      <c r="A18" s="6">
        <v>16</v>
      </c>
    </row>
    <row r="19" s="6" customFormat="1" ht="20.25">
      <c r="A19" s="6">
        <v>17</v>
      </c>
    </row>
    <row r="20" s="6" customFormat="1" ht="20.25">
      <c r="A20" s="6">
        <v>18</v>
      </c>
    </row>
    <row r="21" s="6" customFormat="1" ht="20.25">
      <c r="A21" s="6">
        <v>19</v>
      </c>
    </row>
    <row r="22" s="6" customFormat="1" ht="20.25">
      <c r="A22" s="6">
        <v>20</v>
      </c>
    </row>
    <row r="23" s="6" customFormat="1" ht="20.25">
      <c r="A23" s="6">
        <v>21</v>
      </c>
    </row>
    <row r="24" s="6" customFormat="1" ht="20.25">
      <c r="A24" s="6">
        <v>22</v>
      </c>
    </row>
    <row r="25" s="6" customFormat="1" ht="20.25">
      <c r="A25" s="6">
        <v>23</v>
      </c>
    </row>
    <row r="26" s="6" customFormat="1" ht="20.25">
      <c r="A26" s="6">
        <v>24</v>
      </c>
    </row>
    <row r="27" s="6" customFormat="1" ht="20.25">
      <c r="A27" s="6">
        <v>25</v>
      </c>
    </row>
    <row r="28" s="6" customFormat="1" ht="20.25">
      <c r="A28" s="6">
        <v>26</v>
      </c>
    </row>
    <row r="29" ht="20.25">
      <c r="A29">
        <v>27</v>
      </c>
    </row>
    <row r="30" ht="20.25">
      <c r="A30">
        <v>28</v>
      </c>
    </row>
    <row r="31" ht="20.25">
      <c r="A31">
        <v>29</v>
      </c>
    </row>
    <row r="32" ht="20.25">
      <c r="A32">
        <v>30</v>
      </c>
    </row>
    <row r="33" ht="20.25">
      <c r="A33">
        <v>31</v>
      </c>
    </row>
    <row r="34" ht="20.25">
      <c r="A34">
        <v>32</v>
      </c>
    </row>
    <row r="35" ht="20.25">
      <c r="A35">
        <v>33</v>
      </c>
    </row>
    <row r="36" ht="20.25">
      <c r="A36">
        <v>34</v>
      </c>
    </row>
    <row r="37" ht="20.25">
      <c r="A37">
        <v>35</v>
      </c>
    </row>
    <row r="38" ht="20.25">
      <c r="A38">
        <v>36</v>
      </c>
    </row>
    <row r="39" ht="20.25">
      <c r="A39">
        <v>37</v>
      </c>
    </row>
    <row r="40" ht="20.25">
      <c r="A40">
        <v>38</v>
      </c>
    </row>
    <row r="41" ht="20.25">
      <c r="A41">
        <v>39</v>
      </c>
    </row>
    <row r="42" ht="20.25">
      <c r="A42">
        <v>40</v>
      </c>
    </row>
    <row r="43" ht="20.25">
      <c r="A43">
        <v>41</v>
      </c>
    </row>
    <row r="44" ht="20.25">
      <c r="A44">
        <v>42</v>
      </c>
    </row>
    <row r="45" ht="20.25">
      <c r="A45">
        <v>43</v>
      </c>
    </row>
    <row r="46" ht="20.25">
      <c r="A46">
        <v>44</v>
      </c>
    </row>
    <row r="47" ht="20.25">
      <c r="A47">
        <v>45</v>
      </c>
    </row>
    <row r="48" ht="20.25">
      <c r="A48">
        <v>46</v>
      </c>
    </row>
    <row r="49" ht="20.25">
      <c r="A49">
        <v>47</v>
      </c>
    </row>
    <row r="50" ht="20.25">
      <c r="A50">
        <v>48</v>
      </c>
    </row>
    <row r="51" ht="20.25">
      <c r="A51">
        <v>49</v>
      </c>
    </row>
    <row r="52" ht="20.25">
      <c r="A52">
        <v>50</v>
      </c>
    </row>
    <row r="53" ht="20.25">
      <c r="A53">
        <v>51</v>
      </c>
    </row>
    <row r="54" ht="20.25">
      <c r="A54">
        <v>52</v>
      </c>
    </row>
    <row r="55" ht="20.25">
      <c r="A55">
        <v>53</v>
      </c>
    </row>
    <row r="56" ht="20.25">
      <c r="A56">
        <v>54</v>
      </c>
    </row>
    <row r="57" ht="20.25">
      <c r="A57">
        <v>55</v>
      </c>
    </row>
    <row r="58" ht="20.25">
      <c r="A58">
        <v>56</v>
      </c>
    </row>
    <row r="59" ht="20.25">
      <c r="A59">
        <v>57</v>
      </c>
    </row>
    <row r="60" ht="20.25">
      <c r="A60">
        <v>58</v>
      </c>
    </row>
    <row r="61" ht="20.25">
      <c r="A61">
        <v>59</v>
      </c>
    </row>
    <row r="62" ht="20.25">
      <c r="A62">
        <v>60</v>
      </c>
    </row>
    <row r="63" ht="20.25">
      <c r="A63">
        <v>61</v>
      </c>
    </row>
    <row r="64" ht="20.25">
      <c r="A64">
        <v>62</v>
      </c>
    </row>
    <row r="65" ht="20.25">
      <c r="A65">
        <v>63</v>
      </c>
    </row>
    <row r="66" ht="20.25">
      <c r="A66">
        <v>64</v>
      </c>
    </row>
    <row r="67" ht="20.25">
      <c r="A67">
        <v>65</v>
      </c>
    </row>
    <row r="68" ht="20.25">
      <c r="A68">
        <v>66</v>
      </c>
    </row>
    <row r="69" ht="20.25">
      <c r="A69">
        <v>67</v>
      </c>
    </row>
    <row r="70" ht="20.25">
      <c r="A70">
        <v>68</v>
      </c>
    </row>
    <row r="71" ht="20.25">
      <c r="A71">
        <v>69</v>
      </c>
    </row>
    <row r="72" ht="20.25">
      <c r="A72">
        <v>70</v>
      </c>
    </row>
    <row r="73" ht="20.25">
      <c r="A73">
        <v>71</v>
      </c>
    </row>
    <row r="74" ht="20.25">
      <c r="A74">
        <v>72</v>
      </c>
    </row>
    <row r="75" ht="20.25">
      <c r="A75">
        <v>73</v>
      </c>
    </row>
    <row r="76" ht="20.25">
      <c r="A76">
        <v>74</v>
      </c>
    </row>
    <row r="77" ht="20.25">
      <c r="A77">
        <v>75</v>
      </c>
    </row>
    <row r="78" ht="20.25">
      <c r="A78">
        <v>76</v>
      </c>
    </row>
    <row r="79" ht="20.25">
      <c r="A79">
        <v>77</v>
      </c>
    </row>
    <row r="80" ht="20.25">
      <c r="A80">
        <v>78</v>
      </c>
    </row>
    <row r="81" ht="20.25">
      <c r="A81">
        <v>79</v>
      </c>
    </row>
    <row r="82" ht="20.25">
      <c r="A82">
        <v>80</v>
      </c>
    </row>
    <row r="83" ht="20.25">
      <c r="A83">
        <v>81</v>
      </c>
    </row>
    <row r="84" ht="20.25">
      <c r="A84">
        <v>82</v>
      </c>
    </row>
    <row r="85" ht="20.25">
      <c r="A85">
        <v>83</v>
      </c>
    </row>
    <row r="86" ht="20.25">
      <c r="A86">
        <v>84</v>
      </c>
    </row>
    <row r="87" ht="20.25">
      <c r="A87">
        <v>85</v>
      </c>
    </row>
    <row r="88" ht="20.25">
      <c r="A88">
        <v>86</v>
      </c>
    </row>
    <row r="89" ht="20.25">
      <c r="A89">
        <v>87</v>
      </c>
    </row>
    <row r="90" ht="20.25">
      <c r="A90">
        <v>88</v>
      </c>
    </row>
    <row r="91" ht="20.25">
      <c r="A91">
        <v>89</v>
      </c>
    </row>
    <row r="92" ht="20.25">
      <c r="A92">
        <v>90</v>
      </c>
    </row>
    <row r="93" ht="20.25">
      <c r="A93">
        <v>91</v>
      </c>
    </row>
    <row r="94" ht="20.25">
      <c r="A94">
        <v>92</v>
      </c>
    </row>
    <row r="95" ht="20.25">
      <c r="A95">
        <v>93</v>
      </c>
    </row>
    <row r="96" ht="20.25">
      <c r="A96">
        <v>94</v>
      </c>
    </row>
    <row r="97" ht="20.25">
      <c r="A97">
        <v>95</v>
      </c>
    </row>
    <row r="98" ht="20.25">
      <c r="A98">
        <v>96</v>
      </c>
    </row>
    <row r="99" ht="20.25">
      <c r="A99">
        <v>97</v>
      </c>
    </row>
    <row r="100" ht="20.25">
      <c r="A100">
        <v>98</v>
      </c>
    </row>
    <row r="101" ht="20.25">
      <c r="A101">
        <v>99</v>
      </c>
    </row>
    <row r="102" ht="20.25">
      <c r="A102">
        <v>100</v>
      </c>
    </row>
    <row r="103" ht="20.25">
      <c r="A103">
        <v>101</v>
      </c>
    </row>
    <row r="104" ht="20.25">
      <c r="A104">
        <v>102</v>
      </c>
    </row>
    <row r="105" ht="20.25">
      <c r="A105">
        <v>103</v>
      </c>
    </row>
    <row r="106" ht="20.25">
      <c r="A106">
        <v>104</v>
      </c>
    </row>
    <row r="107" ht="20.25">
      <c r="A107">
        <v>105</v>
      </c>
    </row>
    <row r="108" ht="20.25">
      <c r="A108">
        <v>106</v>
      </c>
    </row>
    <row r="109" ht="20.25">
      <c r="A109">
        <v>107</v>
      </c>
    </row>
    <row r="110" ht="20.25">
      <c r="A110">
        <v>108</v>
      </c>
    </row>
    <row r="111" ht="20.25">
      <c r="A111">
        <v>109</v>
      </c>
    </row>
    <row r="112" ht="20.25">
      <c r="A112">
        <v>110</v>
      </c>
    </row>
    <row r="113" ht="20.25">
      <c r="A113">
        <v>111</v>
      </c>
    </row>
    <row r="114" ht="20.25">
      <c r="A114">
        <v>112</v>
      </c>
    </row>
    <row r="115" ht="20.25">
      <c r="A115">
        <v>113</v>
      </c>
    </row>
    <row r="116" ht="20.25">
      <c r="A116">
        <v>114</v>
      </c>
    </row>
    <row r="117" ht="20.25">
      <c r="A117">
        <v>115</v>
      </c>
    </row>
    <row r="118" ht="20.25">
      <c r="A118">
        <v>116</v>
      </c>
    </row>
    <row r="119" ht="20.25">
      <c r="A119">
        <v>117</v>
      </c>
    </row>
    <row r="120" ht="20.25">
      <c r="A120">
        <v>118</v>
      </c>
    </row>
    <row r="121" ht="20.25">
      <c r="A121">
        <v>119</v>
      </c>
    </row>
    <row r="122" ht="20.25">
      <c r="A122">
        <v>120</v>
      </c>
    </row>
    <row r="123" ht="20.25">
      <c r="A123">
        <v>121</v>
      </c>
    </row>
    <row r="124" ht="20.25">
      <c r="A124">
        <v>122</v>
      </c>
    </row>
    <row r="125" ht="20.25">
      <c r="A125">
        <v>123</v>
      </c>
    </row>
    <row r="126" ht="20.25">
      <c r="A126">
        <v>124</v>
      </c>
    </row>
    <row r="127" ht="20.25">
      <c r="A127">
        <v>125</v>
      </c>
    </row>
    <row r="128" ht="20.25">
      <c r="A128">
        <v>126</v>
      </c>
    </row>
    <row r="129" ht="20.25">
      <c r="A129">
        <v>127</v>
      </c>
    </row>
    <row r="130" ht="20.25">
      <c r="A130">
        <v>128</v>
      </c>
    </row>
    <row r="131" ht="20.25">
      <c r="A131">
        <v>129</v>
      </c>
    </row>
    <row r="132" ht="20.25">
      <c r="A132">
        <v>130</v>
      </c>
    </row>
    <row r="133" ht="20.25">
      <c r="A133">
        <v>131</v>
      </c>
    </row>
    <row r="134" ht="20.25">
      <c r="A134">
        <v>132</v>
      </c>
    </row>
    <row r="135" ht="20.25">
      <c r="A135">
        <v>133</v>
      </c>
    </row>
    <row r="136" ht="20.25">
      <c r="A136">
        <v>134</v>
      </c>
    </row>
    <row r="137" ht="20.25">
      <c r="A137">
        <v>135</v>
      </c>
    </row>
    <row r="138" ht="20.25">
      <c r="A138">
        <v>136</v>
      </c>
    </row>
    <row r="139" ht="20.25">
      <c r="A139">
        <v>137</v>
      </c>
    </row>
    <row r="140" ht="20.25">
      <c r="A140">
        <v>138</v>
      </c>
    </row>
    <row r="141" ht="20.25">
      <c r="A141">
        <v>139</v>
      </c>
    </row>
    <row r="142" ht="20.25">
      <c r="A142">
        <v>140</v>
      </c>
    </row>
    <row r="143" ht="20.25">
      <c r="A143">
        <v>141</v>
      </c>
    </row>
    <row r="144" ht="20.25">
      <c r="A144">
        <v>142</v>
      </c>
    </row>
    <row r="145" ht="20.25">
      <c r="A145">
        <v>143</v>
      </c>
    </row>
    <row r="146" ht="20.25">
      <c r="A146">
        <v>144</v>
      </c>
    </row>
    <row r="147" ht="20.25">
      <c r="A147">
        <v>145</v>
      </c>
    </row>
    <row r="148" ht="20.25">
      <c r="A148">
        <v>146</v>
      </c>
    </row>
    <row r="149" ht="20.25">
      <c r="A149">
        <v>147</v>
      </c>
    </row>
    <row r="150" ht="20.25">
      <c r="A150">
        <v>148</v>
      </c>
    </row>
    <row r="151" ht="20.25">
      <c r="A151">
        <v>149</v>
      </c>
    </row>
    <row r="152" ht="20.25">
      <c r="A152">
        <v>150</v>
      </c>
    </row>
    <row r="153" ht="20.25">
      <c r="A153">
        <v>151</v>
      </c>
    </row>
    <row r="154" ht="20.25">
      <c r="A154">
        <v>152</v>
      </c>
    </row>
    <row r="155" ht="20.25">
      <c r="A155">
        <v>153</v>
      </c>
    </row>
    <row r="156" ht="20.25">
      <c r="A156">
        <v>154</v>
      </c>
    </row>
    <row r="157" ht="20.25">
      <c r="A157">
        <v>155</v>
      </c>
    </row>
    <row r="158" ht="20.25">
      <c r="A158">
        <v>156</v>
      </c>
    </row>
    <row r="159" ht="20.25">
      <c r="A159">
        <v>157</v>
      </c>
    </row>
    <row r="160" ht="20.25">
      <c r="A160">
        <v>158</v>
      </c>
    </row>
    <row r="161" ht="20.25">
      <c r="A161">
        <v>159</v>
      </c>
    </row>
    <row r="162" ht="20.25">
      <c r="A162">
        <v>160</v>
      </c>
    </row>
    <row r="163" ht="20.25">
      <c r="A163">
        <v>161</v>
      </c>
    </row>
    <row r="164" ht="20.25">
      <c r="A164">
        <v>162</v>
      </c>
    </row>
    <row r="165" ht="20.25">
      <c r="A165">
        <v>163</v>
      </c>
    </row>
    <row r="166" ht="20.25">
      <c r="A166">
        <v>164</v>
      </c>
    </row>
    <row r="167" ht="20.25">
      <c r="A167">
        <v>165</v>
      </c>
    </row>
    <row r="168" ht="20.25">
      <c r="A168">
        <v>166</v>
      </c>
    </row>
    <row r="169" ht="20.25">
      <c r="A169">
        <v>167</v>
      </c>
    </row>
    <row r="170" ht="20.25">
      <c r="A170">
        <v>168</v>
      </c>
    </row>
    <row r="171" ht="20.25">
      <c r="A171">
        <v>169</v>
      </c>
    </row>
    <row r="172" ht="20.25">
      <c r="A172">
        <v>170</v>
      </c>
    </row>
    <row r="173" ht="20.25">
      <c r="A173">
        <v>171</v>
      </c>
    </row>
    <row r="174" ht="20.25">
      <c r="A174">
        <v>172</v>
      </c>
    </row>
    <row r="175" ht="20.25">
      <c r="A175">
        <v>173</v>
      </c>
    </row>
    <row r="176" ht="20.25">
      <c r="A176">
        <v>174</v>
      </c>
    </row>
    <row r="177" ht="20.25">
      <c r="A177">
        <v>175</v>
      </c>
    </row>
    <row r="178" ht="20.25">
      <c r="A178">
        <v>176</v>
      </c>
    </row>
    <row r="179" ht="20.25">
      <c r="A179">
        <v>177</v>
      </c>
    </row>
    <row r="180" ht="20.25">
      <c r="A180">
        <v>178</v>
      </c>
    </row>
    <row r="181" ht="20.25">
      <c r="A181">
        <v>179</v>
      </c>
    </row>
    <row r="182" ht="20.25">
      <c r="A182">
        <v>180</v>
      </c>
    </row>
    <row r="183" ht="20.25">
      <c r="A183">
        <v>181</v>
      </c>
    </row>
    <row r="184" ht="20.25">
      <c r="A184">
        <v>182</v>
      </c>
    </row>
    <row r="185" ht="20.25">
      <c r="A185">
        <v>183</v>
      </c>
    </row>
    <row r="186" ht="20.25">
      <c r="A186">
        <v>184</v>
      </c>
    </row>
    <row r="187" ht="20.25">
      <c r="A187">
        <v>185</v>
      </c>
    </row>
    <row r="188" ht="20.25">
      <c r="A188">
        <v>186</v>
      </c>
    </row>
    <row r="189" ht="20.25">
      <c r="A189">
        <v>187</v>
      </c>
    </row>
    <row r="190" ht="20.25">
      <c r="A190">
        <v>188</v>
      </c>
    </row>
    <row r="191" ht="20.25">
      <c r="A191">
        <v>189</v>
      </c>
    </row>
    <row r="192" ht="20.25">
      <c r="A192">
        <v>190</v>
      </c>
    </row>
    <row r="193" ht="20.25">
      <c r="A193">
        <v>191</v>
      </c>
    </row>
    <row r="194" ht="20.25">
      <c r="A194">
        <v>192</v>
      </c>
    </row>
    <row r="195" ht="20.25">
      <c r="A195">
        <v>193</v>
      </c>
    </row>
    <row r="196" ht="20.25">
      <c r="A196">
        <v>194</v>
      </c>
    </row>
    <row r="197" ht="20.25">
      <c r="A197">
        <v>195</v>
      </c>
    </row>
    <row r="198" ht="20.25">
      <c r="A198">
        <v>196</v>
      </c>
    </row>
    <row r="199" ht="20.25">
      <c r="A199">
        <v>197</v>
      </c>
    </row>
    <row r="200" ht="20.25">
      <c r="A200">
        <v>198</v>
      </c>
    </row>
    <row r="201" ht="20.25">
      <c r="A201">
        <v>199</v>
      </c>
    </row>
    <row r="202" ht="20.25">
      <c r="A202">
        <v>200</v>
      </c>
    </row>
    <row r="203" ht="20.25">
      <c r="A203">
        <v>201</v>
      </c>
    </row>
    <row r="204" ht="20.25">
      <c r="A204">
        <v>202</v>
      </c>
    </row>
    <row r="205" ht="20.25">
      <c r="A205">
        <v>203</v>
      </c>
    </row>
    <row r="206" ht="20.25">
      <c r="A206">
        <v>204</v>
      </c>
    </row>
    <row r="207" ht="20.25">
      <c r="A207">
        <v>205</v>
      </c>
    </row>
    <row r="208" ht="20.25">
      <c r="A208">
        <v>206</v>
      </c>
    </row>
    <row r="209" spans="1:2" ht="20.25">
      <c r="A209">
        <v>207</v>
      </c>
      <c r="B209" s="4"/>
    </row>
    <row r="210" ht="20.25">
      <c r="A210">
        <v>208</v>
      </c>
    </row>
    <row r="211" ht="20.25">
      <c r="A211">
        <v>209</v>
      </c>
    </row>
    <row r="212" ht="20.25">
      <c r="A212">
        <v>210</v>
      </c>
    </row>
    <row r="213" ht="20.25">
      <c r="A213">
        <v>211</v>
      </c>
    </row>
    <row r="214" ht="20.25">
      <c r="A214">
        <v>212</v>
      </c>
    </row>
    <row r="215" ht="20.25">
      <c r="A215">
        <v>213</v>
      </c>
    </row>
    <row r="216" ht="20.25">
      <c r="A216">
        <v>214</v>
      </c>
    </row>
    <row r="217" ht="20.25">
      <c r="A217">
        <v>215</v>
      </c>
    </row>
    <row r="218" ht="20.25">
      <c r="A218">
        <v>216</v>
      </c>
    </row>
    <row r="219" ht="20.25">
      <c r="A219">
        <v>217</v>
      </c>
    </row>
    <row r="220" ht="20.25">
      <c r="A220">
        <v>218</v>
      </c>
    </row>
    <row r="221" ht="20.25">
      <c r="A221">
        <v>219</v>
      </c>
    </row>
    <row r="222" ht="20.25">
      <c r="A222">
        <v>220</v>
      </c>
    </row>
    <row r="223" spans="1:2" ht="20.25">
      <c r="A223">
        <v>221</v>
      </c>
      <c r="B223" s="5"/>
    </row>
    <row r="224" ht="20.25">
      <c r="A224">
        <v>222</v>
      </c>
    </row>
    <row r="225" ht="20.25">
      <c r="A225">
        <v>223</v>
      </c>
    </row>
    <row r="226" ht="20.25">
      <c r="A226">
        <v>224</v>
      </c>
    </row>
    <row r="227" ht="20.25">
      <c r="A227">
        <v>225</v>
      </c>
    </row>
    <row r="228" ht="20.25">
      <c r="A228">
        <v>226</v>
      </c>
    </row>
    <row r="229" ht="20.25">
      <c r="A229">
        <v>227</v>
      </c>
    </row>
    <row r="230" ht="20.25">
      <c r="A230">
        <v>228</v>
      </c>
    </row>
    <row r="231" ht="20.25">
      <c r="A231">
        <v>229</v>
      </c>
    </row>
    <row r="232" ht="20.25">
      <c r="A232">
        <v>230</v>
      </c>
    </row>
    <row r="233" ht="20.25">
      <c r="A233">
        <v>231</v>
      </c>
    </row>
    <row r="234" ht="20.25">
      <c r="A234">
        <v>232</v>
      </c>
    </row>
    <row r="235" ht="20.25">
      <c r="A235">
        <v>233</v>
      </c>
    </row>
    <row r="236" ht="20.25">
      <c r="A236">
        <v>234</v>
      </c>
    </row>
    <row r="237" ht="20.25">
      <c r="A237">
        <v>235</v>
      </c>
    </row>
    <row r="238" ht="20.25">
      <c r="A238">
        <v>236</v>
      </c>
    </row>
    <row r="239" ht="20.25">
      <c r="A239">
        <v>237</v>
      </c>
    </row>
    <row r="240" ht="20.25">
      <c r="A240">
        <v>238</v>
      </c>
    </row>
    <row r="241" ht="20.25">
      <c r="A241">
        <v>239</v>
      </c>
    </row>
    <row r="242" ht="20.25">
      <c r="A242">
        <v>240</v>
      </c>
    </row>
    <row r="243" ht="20.25">
      <c r="A243">
        <v>241</v>
      </c>
    </row>
    <row r="244" ht="20.25">
      <c r="A244">
        <v>242</v>
      </c>
    </row>
    <row r="245" ht="20.25">
      <c r="A245">
        <v>243</v>
      </c>
    </row>
    <row r="246" ht="20.25">
      <c r="A246">
        <v>244</v>
      </c>
    </row>
    <row r="247" ht="20.25">
      <c r="A247">
        <v>245</v>
      </c>
    </row>
    <row r="248" ht="20.25">
      <c r="A248">
        <v>246</v>
      </c>
    </row>
    <row r="249" ht="20.25">
      <c r="A249">
        <v>247</v>
      </c>
    </row>
    <row r="250" ht="20.25">
      <c r="A250">
        <v>248</v>
      </c>
    </row>
    <row r="251" ht="20.25">
      <c r="A251">
        <v>249</v>
      </c>
    </row>
    <row r="252" ht="20.25">
      <c r="A252">
        <v>250</v>
      </c>
    </row>
    <row r="253" ht="20.25">
      <c r="A253">
        <v>251</v>
      </c>
    </row>
    <row r="254" ht="20.25">
      <c r="A254">
        <v>252</v>
      </c>
    </row>
    <row r="255" ht="20.25">
      <c r="A255">
        <v>253</v>
      </c>
    </row>
    <row r="256" ht="20.25">
      <c r="A256">
        <v>254</v>
      </c>
    </row>
    <row r="257" ht="20.25">
      <c r="A257">
        <v>255</v>
      </c>
    </row>
    <row r="258" ht="20.25">
      <c r="A258">
        <v>256</v>
      </c>
    </row>
    <row r="259" ht="20.25">
      <c r="A259">
        <v>257</v>
      </c>
    </row>
    <row r="260" ht="20.25">
      <c r="A260">
        <v>258</v>
      </c>
    </row>
    <row r="261" ht="20.25">
      <c r="A261">
        <v>259</v>
      </c>
    </row>
    <row r="262" ht="20.25">
      <c r="A262">
        <v>260</v>
      </c>
    </row>
    <row r="263" ht="20.25">
      <c r="A263">
        <v>261</v>
      </c>
    </row>
    <row r="264" ht="20.25">
      <c r="A264">
        <v>262</v>
      </c>
    </row>
    <row r="265" ht="20.25">
      <c r="A265">
        <v>263</v>
      </c>
    </row>
    <row r="266" ht="20.25">
      <c r="A266">
        <v>264</v>
      </c>
    </row>
    <row r="267" ht="20.25">
      <c r="A267">
        <v>265</v>
      </c>
    </row>
    <row r="268" ht="20.25">
      <c r="A268">
        <v>266</v>
      </c>
    </row>
    <row r="269" ht="20.25">
      <c r="A269">
        <v>267</v>
      </c>
    </row>
    <row r="270" ht="20.25">
      <c r="A270">
        <v>268</v>
      </c>
    </row>
    <row r="271" ht="20.25">
      <c r="A271">
        <v>269</v>
      </c>
    </row>
    <row r="272" ht="20.25">
      <c r="A272">
        <v>270</v>
      </c>
    </row>
    <row r="273" ht="20.25">
      <c r="A273">
        <v>271</v>
      </c>
    </row>
    <row r="274" ht="20.25">
      <c r="A274">
        <v>272</v>
      </c>
    </row>
    <row r="275" ht="20.25">
      <c r="A275">
        <v>273</v>
      </c>
    </row>
    <row r="276" ht="20.25">
      <c r="A276">
        <v>274</v>
      </c>
    </row>
    <row r="277" ht="20.25">
      <c r="A277">
        <v>275</v>
      </c>
    </row>
    <row r="278" ht="20.25">
      <c r="A278">
        <v>276</v>
      </c>
    </row>
    <row r="279" ht="20.25">
      <c r="A279">
        <v>277</v>
      </c>
    </row>
    <row r="280" ht="20.25">
      <c r="A280">
        <v>278</v>
      </c>
    </row>
    <row r="281" ht="20.25">
      <c r="A281">
        <v>279</v>
      </c>
    </row>
    <row r="282" ht="20.25">
      <c r="A282">
        <v>280</v>
      </c>
    </row>
    <row r="283" ht="20.25">
      <c r="A283">
        <v>281</v>
      </c>
    </row>
    <row r="284" ht="20.25">
      <c r="A284">
        <v>282</v>
      </c>
    </row>
    <row r="285" ht="20.25">
      <c r="A285">
        <v>283</v>
      </c>
    </row>
    <row r="286" ht="20.25">
      <c r="A286">
        <v>284</v>
      </c>
    </row>
    <row r="287" spans="1:5" ht="20.25">
      <c r="A287">
        <v>285</v>
      </c>
      <c r="E287" s="2"/>
    </row>
    <row r="288" spans="1:5" ht="20.25">
      <c r="A288">
        <v>286</v>
      </c>
      <c r="E288" s="2"/>
    </row>
    <row r="289" spans="1:5" ht="20.25">
      <c r="A289">
        <v>287</v>
      </c>
      <c r="E289" s="2"/>
    </row>
    <row r="290" spans="1:5" ht="20.25">
      <c r="A290">
        <v>288</v>
      </c>
      <c r="E290" s="2"/>
    </row>
    <row r="291" spans="1:5" ht="20.25">
      <c r="A291">
        <v>289</v>
      </c>
      <c r="E291" s="2"/>
    </row>
    <row r="292" spans="1:5" ht="20.25">
      <c r="A292">
        <v>290</v>
      </c>
      <c r="E292" s="2"/>
    </row>
    <row r="293" spans="1:5" ht="20.25">
      <c r="A293">
        <v>291</v>
      </c>
      <c r="E293" s="2"/>
    </row>
    <row r="294" spans="1:5" ht="20.25">
      <c r="A294">
        <v>292</v>
      </c>
      <c r="E294" s="2"/>
    </row>
    <row r="295" spans="1:5" ht="20.25">
      <c r="A295">
        <v>293</v>
      </c>
      <c r="E295" s="2"/>
    </row>
    <row r="296" spans="1:5" ht="20.25">
      <c r="A296">
        <v>294</v>
      </c>
      <c r="E296" s="2"/>
    </row>
    <row r="297" spans="1:5" ht="20.25">
      <c r="A297">
        <v>295</v>
      </c>
      <c r="E297" s="2"/>
    </row>
    <row r="298" spans="1:5" ht="20.25">
      <c r="A298">
        <v>296</v>
      </c>
      <c r="E298" s="2"/>
    </row>
    <row r="299" spans="1:5" ht="20.25">
      <c r="A299">
        <v>297</v>
      </c>
      <c r="E299" s="2"/>
    </row>
    <row r="300" spans="1:5" ht="20.25">
      <c r="A300">
        <v>298</v>
      </c>
      <c r="E300" s="2"/>
    </row>
    <row r="301" spans="1:5" ht="20.25">
      <c r="A301">
        <v>299</v>
      </c>
      <c r="E301" s="2"/>
    </row>
    <row r="302" spans="1:5" ht="20.25">
      <c r="A302">
        <v>300</v>
      </c>
      <c r="E302" s="2"/>
    </row>
    <row r="303" spans="1:5" ht="20.25">
      <c r="A303">
        <v>301</v>
      </c>
      <c r="E303" s="2"/>
    </row>
    <row r="304" spans="1:5" ht="20.25">
      <c r="A304">
        <v>302</v>
      </c>
      <c r="E304" s="2"/>
    </row>
    <row r="305" spans="1:5" ht="20.25">
      <c r="A305">
        <v>303</v>
      </c>
      <c r="E305" s="2"/>
    </row>
    <row r="306" spans="1:5" ht="20.25">
      <c r="A306">
        <v>304</v>
      </c>
      <c r="E306" s="2"/>
    </row>
    <row r="307" spans="1:5" ht="20.25">
      <c r="A307">
        <v>305</v>
      </c>
      <c r="E307" s="2"/>
    </row>
    <row r="308" spans="1:5" ht="20.25">
      <c r="A308">
        <v>306</v>
      </c>
      <c r="E308" s="2"/>
    </row>
    <row r="309" spans="1:5" ht="20.25">
      <c r="A309">
        <v>307</v>
      </c>
      <c r="E309" s="2"/>
    </row>
    <row r="310" spans="1:5" ht="20.25">
      <c r="A310">
        <v>308</v>
      </c>
      <c r="E310" s="2"/>
    </row>
    <row r="311" spans="1:5" ht="20.25">
      <c r="A311">
        <v>309</v>
      </c>
      <c r="E311" s="2"/>
    </row>
    <row r="312" spans="1:5" ht="20.25">
      <c r="A312">
        <v>310</v>
      </c>
      <c r="E312" s="2"/>
    </row>
    <row r="313" spans="1:5" ht="20.25">
      <c r="A313">
        <v>311</v>
      </c>
      <c r="E313" s="2"/>
    </row>
    <row r="314" spans="1:5" ht="20.25">
      <c r="A314">
        <v>312</v>
      </c>
      <c r="E314" s="2"/>
    </row>
    <row r="315" spans="1:5" ht="20.25">
      <c r="A315">
        <v>313</v>
      </c>
      <c r="E315" s="2"/>
    </row>
    <row r="316" spans="1:5" ht="20.25">
      <c r="A316">
        <v>314</v>
      </c>
      <c r="E316" s="2"/>
    </row>
    <row r="317" spans="1:5" ht="20.25">
      <c r="A317">
        <v>315</v>
      </c>
      <c r="E317" s="2"/>
    </row>
    <row r="318" spans="1:5" ht="20.25">
      <c r="A318">
        <v>316</v>
      </c>
      <c r="E318" s="2"/>
    </row>
    <row r="319" spans="1:5" ht="20.25">
      <c r="A319">
        <v>317</v>
      </c>
      <c r="E319" s="2"/>
    </row>
    <row r="320" spans="1:5" ht="20.25">
      <c r="A320">
        <v>318</v>
      </c>
      <c r="E320" s="2"/>
    </row>
    <row r="321" spans="1:5" ht="20.25">
      <c r="A321">
        <v>319</v>
      </c>
      <c r="E321" s="2"/>
    </row>
    <row r="322" spans="1:5" ht="20.25">
      <c r="A322">
        <v>320</v>
      </c>
      <c r="E322" s="2"/>
    </row>
    <row r="323" spans="1:5" ht="20.25">
      <c r="A323">
        <v>321</v>
      </c>
      <c r="E323" s="2"/>
    </row>
    <row r="324" spans="1:5" ht="20.25">
      <c r="A324">
        <v>322</v>
      </c>
      <c r="E324" s="2"/>
    </row>
    <row r="325" spans="1:5" ht="20.25">
      <c r="A325">
        <v>323</v>
      </c>
      <c r="E325" s="2"/>
    </row>
    <row r="326" spans="1:5" ht="20.25">
      <c r="A326">
        <v>324</v>
      </c>
      <c r="E326" s="2"/>
    </row>
    <row r="327" spans="1:5" ht="20.25">
      <c r="A327">
        <v>325</v>
      </c>
      <c r="E327" s="1"/>
    </row>
    <row r="328" spans="1:5" ht="20.25">
      <c r="A328">
        <v>326</v>
      </c>
      <c r="E328" s="1"/>
    </row>
    <row r="329" spans="1:5" ht="20.25">
      <c r="A329">
        <v>327</v>
      </c>
      <c r="E329" s="3"/>
    </row>
    <row r="330" spans="1:5" ht="20.25">
      <c r="A330">
        <v>328</v>
      </c>
      <c r="E330" s="3"/>
    </row>
    <row r="331" spans="1:5" ht="20.25">
      <c r="A331">
        <v>329</v>
      </c>
      <c r="E331" s="1"/>
    </row>
    <row r="332" spans="1:5" ht="20.25">
      <c r="A332">
        <v>330</v>
      </c>
      <c r="E332" s="1"/>
    </row>
    <row r="333" ht="20.25">
      <c r="A333">
        <v>331</v>
      </c>
    </row>
    <row r="334" ht="20.25">
      <c r="A334">
        <v>332</v>
      </c>
    </row>
    <row r="335" ht="20.25">
      <c r="A335">
        <v>333</v>
      </c>
    </row>
    <row r="336" ht="20.25">
      <c r="A336">
        <v>334</v>
      </c>
    </row>
    <row r="337" ht="20.25">
      <c r="A337">
        <v>335</v>
      </c>
    </row>
    <row r="338" ht="20.25">
      <c r="A338">
        <v>336</v>
      </c>
    </row>
    <row r="339" ht="20.25">
      <c r="A339">
        <v>337</v>
      </c>
    </row>
    <row r="340" ht="20.25">
      <c r="A340">
        <v>338</v>
      </c>
    </row>
    <row r="341" ht="20.25">
      <c r="A341">
        <v>339</v>
      </c>
    </row>
    <row r="342" ht="20.25">
      <c r="A342">
        <v>340</v>
      </c>
    </row>
    <row r="343" ht="20.25">
      <c r="A343">
        <v>341</v>
      </c>
    </row>
    <row r="344" ht="20.25">
      <c r="A344">
        <v>342</v>
      </c>
    </row>
    <row r="345" ht="20.25">
      <c r="A345">
        <v>343</v>
      </c>
    </row>
    <row r="346" ht="20.25">
      <c r="A346">
        <v>344</v>
      </c>
    </row>
    <row r="347" ht="20.25">
      <c r="A347">
        <v>345</v>
      </c>
    </row>
    <row r="348" ht="20.25">
      <c r="A348">
        <v>346</v>
      </c>
    </row>
    <row r="349" ht="20.25">
      <c r="A349">
        <v>347</v>
      </c>
    </row>
    <row r="350" ht="20.25">
      <c r="A350">
        <v>348</v>
      </c>
    </row>
    <row r="351" ht="20.25">
      <c r="A351">
        <v>349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2"/>
  <sheetViews>
    <sheetView workbookViewId="0" topLeftCell="A1">
      <selection activeCell="A1" sqref="A1"/>
    </sheetView>
  </sheetViews>
  <sheetFormatPr defaultColWidth="8.796875" defaultRowHeight="15"/>
  <cols>
    <col min="1" max="1" width="25.8984375" style="0" customWidth="1"/>
    <col min="2" max="2" width="50" style="0" customWidth="1"/>
    <col min="3" max="3" width="59" style="0" customWidth="1"/>
    <col min="4" max="4" width="73.5" style="0" customWidth="1"/>
    <col min="5" max="5" width="48.3984375" style="0" customWidth="1"/>
    <col min="6" max="6" width="50.19921875" style="0" customWidth="1"/>
    <col min="7" max="9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&lt;language_name&gt;Chechen&lt;/language_name&gt;</v>
      </c>
    </row>
    <row r="2" spans="1:10" ht="20.25">
      <c r="A2" t="s">
        <v>6</v>
      </c>
      <c r="C2" t="str">
        <f>CONCATENATE("&lt;orthography_header&gt;",'Word List'!B2,"&lt;/orthography_header&gt;")</f>
        <v>&lt;orthography_header&gt;Working Orthography&lt;/orthography_header&gt;</v>
      </c>
      <c r="D2" t="str">
        <f>CONCATENATE("&lt;alt_orthography_header&gt;",'Word List'!C2,"&lt;/alt_orthography_header&gt;")</f>
        <v>&lt;alt_orthography_header&gt;Alt. Orthography&lt;/alt_orthography_header&gt;</v>
      </c>
      <c r="E2" t="str">
        <f>CONCATENATE("&lt;IPA_header&gt;",'Word List'!D2,"&lt;/IPA_header&gt;")</f>
        <v>&lt;IPA_header&gt;Transcription&lt;/IPA_header&gt;</v>
      </c>
      <c r="F2" t="str">
        <f>CONCATENATE("&lt;alt_IPA_header&gt;",'Word List'!E2,"&lt;/alt_IPA_header&gt;")</f>
        <v>&lt;alt_IPA_header&gt;Alt. Transcription&lt;/alt_IPA_header&gt;</v>
      </c>
      <c r="G2" t="str">
        <f>CONCATENATE("&lt;gloss_header&gt;",'Word List'!F2,"&lt;/gloss_header&gt;")</f>
        <v>&lt;gloss_header&gt;Gloss&lt;/gloss_header&gt;</v>
      </c>
      <c r="H2" t="str">
        <f>CONCATENATE("&lt;alt_gloss_header&gt;",'Word List'!G2,"&lt;/alt_gloss_header&gt;")</f>
        <v>&lt;alt_gloss_header&gt;Russian&lt;/alt_gloss_header&gt;</v>
      </c>
      <c r="J2" t="s">
        <v>7</v>
      </c>
    </row>
    <row r="3" spans="1:10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&lt;native_orthography&gt;— ЭхI, ма буьрса мархаш ю схьаевлларш, — элира цхьана колхозхочо. Колхозхой сихбелла бохкуш бара йол хьокхуш, схьалахьош, фургонна тIейохкуш. ДIахьаьжча, гуш дара цIен галстукаш хьалха а кхозуш уьдуш догIун бераш.&lt;/native_orthography&gt;</v>
      </c>
      <c r="D3" t="str">
        <f>CONCATENATE("&lt;alt_native_orthography&gt;",'Word List'!C3,"&lt;/alt_native_orthography&gt;")</f>
        <v>&lt;alt_native_orthography&gt;ЭхI | ма буьрса мархаш ю и схьайевлларш | э:лира цхьана калхуозхуо:чуо: || || калхуозхуой сихбелла бохкуш бара йуол хьокхуш | схьалахьуош | фургуонна тIиейохкуш || дIахьаьжча | гуш дара цIиен галстукаш хьалха: | а кхо:зуш уьдуш до:гIун бе:раш ||&lt;/alt_native_orthography&gt;</v>
      </c>
      <c r="E3" t="str">
        <f>CONCATENATE("&lt;IPA_transcription&gt;",'Word List'!D3,"&lt;/IPA_transcription&gt;")</f>
        <v>&lt;IPA_transcription&gt;&lt;/IPA_transcription&gt;</v>
      </c>
      <c r="F3" t="str">
        <f>CONCATENATE("&lt;alt_IPA_transcription&gt;",'Word List'!E3,"&lt;/alt_IPA_transcription&gt;")</f>
        <v>&lt;alt_IPA_transcription&gt;&lt;/alt_IPA_transcription&gt;</v>
      </c>
      <c r="G3" t="str">
        <f>CONCATENATE("&lt;gloss&gt;",'Word List'!F3,"&lt;/gloss&gt;")</f>
        <v>&lt;gloss&gt;&lt;/gloss&gt;</v>
      </c>
      <c r="H3" t="str">
        <f>CONCATENATE("&lt;alt_gloss&gt;",'Word List'!G3,"&lt;/alt_gloss&gt;")</f>
        <v>&lt;alt_gloss&gt;— Ох, какие грозные тучи появились, — сказал один колхозник. Колхозники быстро сено косили, собирали, клали на фургоны (букв. 'находились было сено кося, собирая, на фургоны кладя'). Глядя вперед, можно было увидеть детей, бегущих в красных галстуках (букв. 'когда посмотришь, видны были с висящими впереди красными галстуками бегом идущие дети').&lt;/alt_gloss&gt;</v>
      </c>
      <c r="I3" t="str">
        <f>CONCATENATE("&lt;semantic_category&gt;",'Word List'!H3,"&lt;/semantic_category&gt;")</f>
        <v>&lt;semantic_category&gt;&lt;/semantic_category&gt;</v>
      </c>
      <c r="J3" t="s">
        <v>1</v>
      </c>
    </row>
    <row r="4" spans="1:10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&lt;native_orthography&gt;— ХIей! ДIахьовсийша дIо богIурш муьлаш бу, — элира цхьаммо-м.&lt;/native_orthography&gt;</v>
      </c>
      <c r="D4" t="str">
        <f>CONCATENATE("&lt;alt_native_orthography&gt;",'Word List'!C4,"&lt;/alt_native_orthography&gt;")</f>
        <v>&lt;alt_native_orthography&gt;хIй || дIахЬуоwсийша дIо: бо:гIурш муьлаш бу | э:лира цхьаммуо-м. ||&lt;/alt_native_orthography&gt;</v>
      </c>
      <c r="E4" t="str">
        <f>CONCATENATE("&lt;IPA_transcription&gt;",'Word List'!D4,"&lt;/IPA_transcription&gt;")</f>
        <v>&lt;IPA_transcription&gt;&lt;/IPA_transcription&gt;</v>
      </c>
      <c r="F4" t="str">
        <f>CONCATENATE("&lt;alt_IPA_transcription&gt;",'Word List'!E4,"&lt;/alt_IPA_transcription&gt;")</f>
        <v>&lt;alt_IPA_transcription&gt;&lt;/alt_IPA_transcription&gt;</v>
      </c>
      <c r="G4" t="str">
        <f>CONCATENATE("&lt;gloss&gt;",'Word List'!F4,"&lt;/gloss&gt;")</f>
        <v>&lt;gloss&gt;&lt;/gloss&gt;</v>
      </c>
      <c r="H4" t="str">
        <f>CONCATENATE("&lt;alt_gloss&gt;",'Word List'!G4,"&lt;/alt_gloss&gt;")</f>
        <v>&lt;alt_gloss&gt;— Эй! Посмотрите туда, кто там идет (букв. 'там идя кто такие есть')? — сказал кто-то.&lt;/alt_gloss&gt;</v>
      </c>
      <c r="I4" t="str">
        <f>CONCATENATE("&lt;semantic_category&gt;",'Word List'!H4,"&lt;/semantic_category&gt;")</f>
        <v>&lt;semantic_category&gt;&lt;/semantic_category&gt;</v>
      </c>
      <c r="J4" t="s">
        <v>1</v>
      </c>
    </row>
    <row r="5" spans="1:10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&lt;native_orthography&gt;— Уьш дер бу пионераш, — элира вукхо.&lt;/native_orthography&gt;</v>
      </c>
      <c r="D5" t="str">
        <f>CONCATENATE("&lt;alt_native_orthography&gt;",'Word List'!C5,"&lt;/alt_native_orthography&gt;")</f>
        <v>&lt;alt_native_orthography&gt;уьш де:р бу пиание:раш | э:лира вуо:кхуо: ||&lt;/alt_native_orthography&gt;</v>
      </c>
      <c r="E5" t="str">
        <f>CONCATENATE("&lt;IPA_transcription&gt;",'Word List'!D5,"&lt;/IPA_transcription&gt;")</f>
        <v>&lt;IPA_transcription&gt;&lt;/IPA_transcription&gt;</v>
      </c>
      <c r="F5" t="str">
        <f>CONCATENATE("&lt;alt_IPA_transcription&gt;",'Word List'!E5,"&lt;/alt_IPA_transcription&gt;")</f>
        <v>&lt;alt_IPA_transcription&gt;&lt;/alt_IPA_transcription&gt;</v>
      </c>
      <c r="G5" t="str">
        <f>CONCATENATE("&lt;gloss&gt;",'Word List'!F5,"&lt;/gloss&gt;")</f>
        <v>&lt;gloss&gt;&lt;/gloss&gt;</v>
      </c>
      <c r="H5" t="str">
        <f>CONCATENATE("&lt;alt_gloss&gt;",'Word List'!G5,"&lt;/alt_gloss&gt;")</f>
        <v>&lt;alt_gloss&gt;— Это (букв. 'они') же пионеры, — сказал другой.&lt;/alt_gloss&gt;</v>
      </c>
      <c r="I5" t="str">
        <f>CONCATENATE("&lt;semantic_category&gt;",'Word List'!H5,"&lt;/semantic_category&gt;")</f>
        <v>&lt;semantic_category&gt;&lt;/semantic_category&gt;</v>
      </c>
      <c r="J5" t="s">
        <v>1</v>
      </c>
    </row>
    <row r="6" spans="1:10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&lt;native_orthography&gt;— Де дика хуьлда шун, накъостий, аьлла тIехIиттира пионераш. — Тхо шуна гIо дан даьхкина.&lt;/native_orthography&gt;</v>
      </c>
      <c r="D6" t="str">
        <f>CONCATENATE("&lt;alt_native_orthography&gt;",'Word List'!C6,"&lt;/alt_native_orthography&gt;")</f>
        <v>&lt;alt_native_orthography&gt;дие дика хуьлда шу на:къуостий | аьлла тIиехIиттира пиание:раш || тхуо шуна гIыо да даьхкина || &lt;/alt_native_orthography&gt;</v>
      </c>
      <c r="E6" t="str">
        <f>CONCATENATE("&lt;IPA_transcription&gt;",'Word List'!D6,"&lt;/IPA_transcription&gt;")</f>
        <v>&lt;IPA_transcription&gt;&lt;/IPA_transcription&gt;</v>
      </c>
      <c r="F6" t="str">
        <f>CONCATENATE("&lt;alt_IPA_transcription&gt;",'Word List'!E6,"&lt;/alt_IPA_transcription&gt;")</f>
        <v>&lt;alt_IPA_transcription&gt;&lt;/alt_IPA_transcription&gt;</v>
      </c>
      <c r="G6" t="str">
        <f>CONCATENATE("&lt;gloss&gt;",'Word List'!F6,"&lt;/gloss&gt;")</f>
        <v>&lt;gloss&gt;&lt;/gloss&gt;</v>
      </c>
      <c r="H6" t="str">
        <f>CONCATENATE("&lt;alt_gloss&gt;",'Word List'!G6,"&lt;/alt_gloss&gt;")</f>
        <v>&lt;alt_gloss&gt;— Добрый день, товарищи! (букв. 'день хороший да будет у вас, товарищи') — сказав (букв. 'подойдя'), остановились пионеры. Мы вам помочь пишли.&lt;/alt_gloss&gt;</v>
      </c>
      <c r="I6" t="str">
        <f>CONCATENATE("&lt;semantic_category&gt;",'Word List'!H6,"&lt;/semantic_category&gt;")</f>
        <v>&lt;semantic_category&gt;&lt;/semantic_category&gt;</v>
      </c>
      <c r="J6" t="s">
        <v>1</v>
      </c>
    </row>
    <row r="7" spans="1:10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&lt;native_orthography&gt;— Шен хеннахь даьхкина. Дика кIентий ду шу! Болх дIаболабелира. Пионераш тIекхаьчча, доккха гIо хилира колхозхошна.&lt;/native_orthography&gt;</v>
      </c>
      <c r="D7" t="str">
        <f>CONCATENATE("&lt;alt_native_orthography&gt;",'Word List'!C7,"&lt;/alt_native_orthography&gt;")</f>
        <v>&lt;alt_native_orthography&gt;Шие: хеннахь даьхкина || дика кIентий ду шу || буолх дIабуо:лабелира || пиание:раш тIиекхаьчча | доккха гуо хилира (|| хилара) калхуозникашна ||&lt;/alt_native_orthography&gt;</v>
      </c>
      <c r="E7" t="str">
        <f>CONCATENATE("&lt;IPA_transcription&gt;",'Word List'!D7,"&lt;/IPA_transcription&gt;")</f>
        <v>&lt;IPA_transcription&gt;&lt;/IPA_transcription&gt;</v>
      </c>
      <c r="F7" t="str">
        <f>CONCATENATE("&lt;alt_IPA_transcription&gt;",'Word List'!E7,"&lt;/alt_IPA_transcription&gt;")</f>
        <v>&lt;alt_IPA_transcription&gt;&lt;/alt_IPA_transcription&gt;</v>
      </c>
      <c r="G7" t="str">
        <f>CONCATENATE("&lt;gloss&gt;",'Word List'!F7,"&lt;/gloss&gt;")</f>
        <v>&lt;gloss&gt;&lt;/gloss&gt;</v>
      </c>
      <c r="H7" t="str">
        <f>CONCATENATE("&lt;alt_gloss&gt;",'Word List'!G7,"&lt;/alt_gloss&gt;")</f>
        <v>&lt;alt_gloss&gt;— Во-время (букв. 'в свое время') пришли. Вы хорошие ребята! Работа началась. Пионеры оказали большую помощь колхозникам (букв. 'пионеры подошли — что большая помощь была колхозникам').&lt;/alt_gloss&gt;</v>
      </c>
      <c r="I7" t="str">
        <f>CONCATENATE("&lt;semantic_category&gt;",'Word List'!H7,"&lt;/semantic_category&gt;")</f>
        <v>&lt;semantic_category&gt;&lt;/semantic_category&gt;</v>
      </c>
      <c r="J7" t="s">
        <v>1</v>
      </c>
    </row>
    <row r="8" spans="1:10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CONCATENATE("&lt;alt_native_orthography&gt;",'Word List'!C8,"&lt;/alt_native_orthography&gt;")</f>
        <v>&lt;alt_native_orthography&gt;&lt;/alt_native_orthography&gt;</v>
      </c>
      <c r="E8" t="str">
        <f>CONCATENATE("&lt;IPA_transcription&gt;",'Word List'!D8,"&lt;/IPA_transcription&gt;")</f>
        <v>&lt;IPA_transcription&gt;&lt;/IPA_transcription&gt;</v>
      </c>
      <c r="F8" t="str">
        <f>CONCATENATE("&lt;alt_IPA_transcription&gt;",'Word List'!E8,"&lt;/alt_IPA_transcription&gt;")</f>
        <v>&lt;alt_IPA_transcription&gt;&lt;/alt_IPA_transcription&gt;</v>
      </c>
      <c r="G8" t="str">
        <f>CONCATENATE("&lt;gloss&gt;",'Word List'!F8,"&lt;/gloss&gt;")</f>
        <v>&lt;gloss&gt;&lt;/gloss&gt;</v>
      </c>
      <c r="H8" t="str">
        <f>CONCATENATE("&lt;alt_gloss&gt;",'Word List'!G8,"&lt;/alt_gloss&gt;")</f>
        <v>&lt;alt_gloss&gt;&lt;/alt_gloss&gt;</v>
      </c>
      <c r="I8" t="str">
        <f>CONCATENATE("&lt;semantic_category&gt;",'Word List'!H8,"&lt;/semantic_category&gt;")</f>
        <v>&lt;semantic_category&gt;&lt;/semantic_category&gt;</v>
      </c>
      <c r="J8" t="s">
        <v>1</v>
      </c>
    </row>
    <row r="9" spans="1:10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CONCATENATE("&lt;alt_native_orthography&gt;",'Word List'!C9,"&lt;/alt_native_orthography&gt;")</f>
        <v>&lt;alt_native_orthography&gt;&lt;/alt_native_orthography&gt;</v>
      </c>
      <c r="E9" t="str">
        <f>CONCATENATE("&lt;IPA_transcription&gt;",'Word List'!D9,"&lt;/IPA_transcription&gt;")</f>
        <v>&lt;IPA_transcription&gt;&lt;/IPA_transcription&gt;</v>
      </c>
      <c r="F9" t="str">
        <f>CONCATENATE("&lt;alt_IPA_transcription&gt;",'Word List'!E9,"&lt;/alt_IPA_transcription&gt;")</f>
        <v>&lt;alt_IPA_transcription&gt;&lt;/alt_IPA_transcription&gt;</v>
      </c>
      <c r="G9" t="str">
        <f>CONCATENATE("&lt;gloss&gt;",'Word List'!F9,"&lt;/gloss&gt;")</f>
        <v>&lt;gloss&gt;&lt;/gloss&gt;</v>
      </c>
      <c r="H9" t="str">
        <f>CONCATENATE("&lt;alt_gloss&gt;",'Word List'!G9,"&lt;/alt_gloss&gt;")</f>
        <v>&lt;alt_gloss&gt;&lt;/alt_gloss&gt;</v>
      </c>
      <c r="I9" t="str">
        <f>CONCATENATE("&lt;semantic_category&gt;",'Word List'!H9,"&lt;/semantic_category&gt;")</f>
        <v>&lt;semantic_category&gt;&lt;/semantic_category&gt;</v>
      </c>
      <c r="J9" t="s">
        <v>1</v>
      </c>
    </row>
    <row r="10" spans="1:10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CONCATENATE("&lt;alt_native_orthography&gt;",'Word List'!C10,"&lt;/alt_native_orthography&gt;")</f>
        <v>&lt;alt_native_orthography&gt;&lt;/alt_native_orthography&gt;</v>
      </c>
      <c r="E10" t="str">
        <f>CONCATENATE("&lt;IPA_transcription&gt;",'Word List'!D10,"&lt;/IPA_transcription&gt;")</f>
        <v>&lt;IPA_transcription&gt;&lt;/IPA_transcription&gt;</v>
      </c>
      <c r="F10" t="str">
        <f>CONCATENATE("&lt;alt_IPA_transcription&gt;",'Word List'!E10,"&lt;/alt_IPA_transcription&gt;")</f>
        <v>&lt;alt_IPA_transcription&gt;&lt;/alt_IPA_transcription&gt;</v>
      </c>
      <c r="G10" t="str">
        <f>CONCATENATE("&lt;gloss&gt;",'Word List'!F10,"&lt;/gloss&gt;")</f>
        <v>&lt;gloss&gt;&lt;/gloss&gt;</v>
      </c>
      <c r="H10" t="str">
        <f>CONCATENATE("&lt;alt_gloss&gt;",'Word List'!G10,"&lt;/alt_gloss&gt;")</f>
        <v>&lt;alt_gloss&gt;&lt;/alt_gloss&gt;</v>
      </c>
      <c r="I10" t="str">
        <f>CONCATENATE("&lt;semantic_category&gt;",'Word List'!H10,"&lt;/semantic_category&gt;")</f>
        <v>&lt;semantic_category&gt;&lt;/semantic_category&gt;</v>
      </c>
      <c r="J10" t="s">
        <v>1</v>
      </c>
    </row>
    <row r="11" spans="1:10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CONCATENATE("&lt;alt_native_orthography&gt;",'Word List'!C11,"&lt;/alt_native_orthography&gt;")</f>
        <v>&lt;alt_native_orthography&gt;&lt;/alt_native_orthography&gt;</v>
      </c>
      <c r="E11" t="str">
        <f>CONCATENATE("&lt;IPA_transcription&gt;",'Word List'!D11,"&lt;/IPA_transcription&gt;")</f>
        <v>&lt;IPA_transcription&gt;&lt;/IPA_transcription&gt;</v>
      </c>
      <c r="F11" t="str">
        <f>CONCATENATE("&lt;alt_IPA_transcription&gt;",'Word List'!E11,"&lt;/alt_IPA_transcription&gt;")</f>
        <v>&lt;alt_IPA_transcription&gt;&lt;/alt_IPA_transcription&gt;</v>
      </c>
      <c r="G11" t="str">
        <f>CONCATENATE("&lt;gloss&gt;",'Word List'!F11,"&lt;/gloss&gt;")</f>
        <v>&lt;gloss&gt;&lt;/gloss&gt;</v>
      </c>
      <c r="H11" t="str">
        <f>CONCATENATE("&lt;alt_gloss&gt;",'Word List'!G11,"&lt;/alt_gloss&gt;")</f>
        <v>&lt;alt_gloss&gt;&lt;/alt_gloss&gt;</v>
      </c>
      <c r="I11" t="str">
        <f>CONCATENATE("&lt;semantic_category&gt;",'Word List'!H11,"&lt;/semantic_category&gt;")</f>
        <v>&lt;semantic_category&gt;&lt;/semantic_category&gt;</v>
      </c>
      <c r="J11" t="s">
        <v>1</v>
      </c>
    </row>
    <row r="12" spans="1:10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CONCATENATE("&lt;alt_native_orthography&gt;",'Word List'!C12,"&lt;/alt_native_orthography&gt;")</f>
        <v>&lt;alt_native_orthography&gt;&lt;/alt_native_orthography&gt;</v>
      </c>
      <c r="E12" t="str">
        <f>CONCATENATE("&lt;IPA_transcription&gt;",'Word List'!D12,"&lt;/IPA_transcription&gt;")</f>
        <v>&lt;IPA_transcription&gt;&lt;/IPA_transcription&gt;</v>
      </c>
      <c r="F12" t="str">
        <f>CONCATENATE("&lt;alt_IPA_transcription&gt;",'Word List'!E12,"&lt;/alt_IPA_transcription&gt;")</f>
        <v>&lt;alt_IPA_transcription&gt;&lt;/alt_IPA_transcription&gt;</v>
      </c>
      <c r="G12" t="str">
        <f>CONCATENATE("&lt;gloss&gt;",'Word List'!F12,"&lt;/gloss&gt;")</f>
        <v>&lt;gloss&gt;&lt;/gloss&gt;</v>
      </c>
      <c r="H12" t="str">
        <f>CONCATENATE("&lt;alt_gloss&gt;",'Word List'!G12,"&lt;/alt_gloss&gt;")</f>
        <v>&lt;alt_gloss&gt;&lt;/alt_gloss&gt;</v>
      </c>
      <c r="I12" t="str">
        <f>CONCATENATE("&lt;semantic_category&gt;",'Word List'!H12,"&lt;/semantic_category&gt;")</f>
        <v>&lt;semantic_category&gt;&lt;/semantic_category&gt;</v>
      </c>
      <c r="J12" t="s">
        <v>1</v>
      </c>
    </row>
    <row r="13" spans="1:10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CONCATENATE("&lt;alt_native_orthography&gt;",'Word List'!C13,"&lt;/alt_native_orthography&gt;")</f>
        <v>&lt;alt_native_orthography&gt;&lt;/alt_native_orthography&gt;</v>
      </c>
      <c r="E13" t="str">
        <f>CONCATENATE("&lt;IPA_transcription&gt;",'Word List'!D13,"&lt;/IPA_transcription&gt;")</f>
        <v>&lt;IPA_transcription&gt;&lt;/IPA_transcription&gt;</v>
      </c>
      <c r="F13" t="str">
        <f>CONCATENATE("&lt;alt_IPA_transcription&gt;",'Word List'!E13,"&lt;/alt_IPA_transcription&gt;")</f>
        <v>&lt;alt_IPA_transcription&gt;&lt;/alt_IPA_transcription&gt;</v>
      </c>
      <c r="G13" t="str">
        <f>CONCATENATE("&lt;gloss&gt;",'Word List'!F13,"&lt;/gloss&gt;")</f>
        <v>&lt;gloss&gt;&lt;/gloss&gt;</v>
      </c>
      <c r="H13" t="str">
        <f>CONCATENATE("&lt;alt_gloss&gt;",'Word List'!G13,"&lt;/alt_gloss&gt;")</f>
        <v>&lt;alt_gloss&gt;&lt;/alt_gloss&gt;</v>
      </c>
      <c r="I13" t="str">
        <f>CONCATENATE("&lt;semantic_category&gt;",'Word List'!H13,"&lt;/semantic_category&gt;")</f>
        <v>&lt;semantic_category&gt;&lt;/semantic_category&gt;</v>
      </c>
      <c r="J13" t="s">
        <v>1</v>
      </c>
    </row>
    <row r="14" spans="1:10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CONCATENATE("&lt;alt_native_orthography&gt;",'Word List'!C14,"&lt;/alt_native_orthography&gt;")</f>
        <v>&lt;alt_native_orthography&gt;&lt;/alt_native_orthography&gt;</v>
      </c>
      <c r="E14" t="str">
        <f>CONCATENATE("&lt;IPA_transcription&gt;",'Word List'!D14,"&lt;/IPA_transcription&gt;")</f>
        <v>&lt;IPA_transcription&gt;&lt;/IPA_transcription&gt;</v>
      </c>
      <c r="F14" t="str">
        <f>CONCATENATE("&lt;alt_IPA_transcription&gt;",'Word List'!E14,"&lt;/alt_IPA_transcription&gt;")</f>
        <v>&lt;alt_IPA_transcription&gt;&lt;/alt_IPA_transcription&gt;</v>
      </c>
      <c r="G14" t="str">
        <f>CONCATENATE("&lt;gloss&gt;",'Word List'!F14,"&lt;/gloss&gt;")</f>
        <v>&lt;gloss&gt;&lt;/gloss&gt;</v>
      </c>
      <c r="H14" t="str">
        <f>CONCATENATE("&lt;alt_gloss&gt;",'Word List'!G14,"&lt;/alt_gloss&gt;")</f>
        <v>&lt;alt_gloss&gt;&lt;/alt_gloss&gt;</v>
      </c>
      <c r="I14" t="str">
        <f>CONCATENATE("&lt;semantic_category&gt;",'Word List'!H14,"&lt;/semantic_category&gt;")</f>
        <v>&lt;semantic_category&gt;&lt;/semantic_category&gt;</v>
      </c>
      <c r="J14" t="s">
        <v>1</v>
      </c>
    </row>
    <row r="15" spans="1:10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CONCATENATE("&lt;alt_native_orthography&gt;",'Word List'!C15,"&lt;/alt_native_orthography&gt;")</f>
        <v>&lt;alt_native_orthography&gt;&lt;/alt_native_orthography&gt;</v>
      </c>
      <c r="E15" t="str">
        <f>CONCATENATE("&lt;IPA_transcription&gt;",'Word List'!D15,"&lt;/IPA_transcription&gt;")</f>
        <v>&lt;IPA_transcription&gt;&lt;/IPA_transcription&gt;</v>
      </c>
      <c r="F15" t="str">
        <f>CONCATENATE("&lt;alt_IPA_transcription&gt;",'Word List'!E15,"&lt;/alt_IPA_transcription&gt;")</f>
        <v>&lt;alt_IPA_transcription&gt;&lt;/alt_IPA_transcription&gt;</v>
      </c>
      <c r="G15" t="str">
        <f>CONCATENATE("&lt;gloss&gt;",'Word List'!F15,"&lt;/gloss&gt;")</f>
        <v>&lt;gloss&gt;&lt;/gloss&gt;</v>
      </c>
      <c r="H15" t="str">
        <f>CONCATENATE("&lt;alt_gloss&gt;",'Word List'!G15,"&lt;/alt_gloss&gt;")</f>
        <v>&lt;alt_gloss&gt;&lt;/alt_gloss&gt;</v>
      </c>
      <c r="I15" t="str">
        <f>CONCATENATE("&lt;semantic_category&gt;",'Word List'!H15,"&lt;/semantic_category&gt;")</f>
        <v>&lt;semantic_category&gt;&lt;/semantic_category&gt;</v>
      </c>
      <c r="J15" t="s">
        <v>1</v>
      </c>
    </row>
    <row r="16" spans="1:10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CONCATENATE("&lt;alt_native_orthography&gt;",'Word List'!C16,"&lt;/alt_native_orthography&gt;")</f>
        <v>&lt;alt_native_orthography&gt;&lt;/alt_native_orthography&gt;</v>
      </c>
      <c r="E16" t="str">
        <f>CONCATENATE("&lt;IPA_transcription&gt;",'Word List'!D16,"&lt;/IPA_transcription&gt;")</f>
        <v>&lt;IPA_transcription&gt;&lt;/IPA_transcription&gt;</v>
      </c>
      <c r="F16" t="str">
        <f>CONCATENATE("&lt;alt_IPA_transcription&gt;",'Word List'!E16,"&lt;/alt_IPA_transcription&gt;")</f>
        <v>&lt;alt_IPA_transcription&gt;&lt;/alt_IPA_transcription&gt;</v>
      </c>
      <c r="G16" t="str">
        <f>CONCATENATE("&lt;gloss&gt;",'Word List'!F16,"&lt;/gloss&gt;")</f>
        <v>&lt;gloss&gt;&lt;/gloss&gt;</v>
      </c>
      <c r="H16" t="str">
        <f>CONCATENATE("&lt;alt_gloss&gt;",'Word List'!G16,"&lt;/alt_gloss&gt;")</f>
        <v>&lt;alt_gloss&gt;&lt;/alt_gloss&gt;</v>
      </c>
      <c r="I16" t="str">
        <f>CONCATENATE("&lt;semantic_category&gt;",'Word List'!H16,"&lt;/semantic_category&gt;")</f>
        <v>&lt;semantic_category&gt;&lt;/semantic_category&gt;</v>
      </c>
      <c r="J16" t="s">
        <v>1</v>
      </c>
    </row>
    <row r="17" spans="1:10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CONCATENATE("&lt;alt_native_orthography&gt;",'Word List'!C17,"&lt;/alt_native_orthography&gt;")</f>
        <v>&lt;alt_native_orthography&gt;&lt;/alt_native_orthography&gt;</v>
      </c>
      <c r="E17" t="str">
        <f>CONCATENATE("&lt;IPA_transcription&gt;",'Word List'!D17,"&lt;/IPA_transcription&gt;")</f>
        <v>&lt;IPA_transcription&gt;&lt;/IPA_transcription&gt;</v>
      </c>
      <c r="F17" t="str">
        <f>CONCATENATE("&lt;alt_IPA_transcription&gt;",'Word List'!E17,"&lt;/alt_IPA_transcription&gt;")</f>
        <v>&lt;alt_IPA_transcription&gt;&lt;/alt_IPA_transcription&gt;</v>
      </c>
      <c r="G17" t="str">
        <f>CONCATENATE("&lt;gloss&gt;",'Word List'!F17,"&lt;/gloss&gt;")</f>
        <v>&lt;gloss&gt;&lt;/gloss&gt;</v>
      </c>
      <c r="H17" t="str">
        <f>CONCATENATE("&lt;alt_gloss&gt;",'Word List'!G17,"&lt;/alt_gloss&gt;")</f>
        <v>&lt;alt_gloss&gt;&lt;/alt_gloss&gt;</v>
      </c>
      <c r="I17" t="str">
        <f>CONCATENATE("&lt;semantic_category&gt;",'Word List'!H17,"&lt;/semantic_category&gt;")</f>
        <v>&lt;semantic_category&gt;&lt;/semantic_category&gt;</v>
      </c>
      <c r="J17" t="s">
        <v>1</v>
      </c>
    </row>
    <row r="18" spans="1:10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CONCATENATE("&lt;alt_native_orthography&gt;",'Word List'!C18,"&lt;/alt_native_orthography&gt;")</f>
        <v>&lt;alt_native_orthography&gt;&lt;/alt_native_orthography&gt;</v>
      </c>
      <c r="E18" t="str">
        <f>CONCATENATE("&lt;IPA_transcription&gt;",'Word List'!D18,"&lt;/IPA_transcription&gt;")</f>
        <v>&lt;IPA_transcription&gt;&lt;/IPA_transcription&gt;</v>
      </c>
      <c r="F18" t="str">
        <f>CONCATENATE("&lt;alt_IPA_transcription&gt;",'Word List'!E18,"&lt;/alt_IPA_transcription&gt;")</f>
        <v>&lt;alt_IPA_transcription&gt;&lt;/alt_IPA_transcription&gt;</v>
      </c>
      <c r="G18" t="str">
        <f>CONCATENATE("&lt;gloss&gt;",'Word List'!F18,"&lt;/gloss&gt;")</f>
        <v>&lt;gloss&gt;&lt;/gloss&gt;</v>
      </c>
      <c r="H18" t="str">
        <f>CONCATENATE("&lt;alt_gloss&gt;",'Word List'!G18,"&lt;/alt_gloss&gt;")</f>
        <v>&lt;alt_gloss&gt;&lt;/alt_gloss&gt;</v>
      </c>
      <c r="I18" t="str">
        <f>CONCATENATE("&lt;semantic_category&gt;",'Word List'!H18,"&lt;/semantic_category&gt;")</f>
        <v>&lt;semantic_category&gt;&lt;/semantic_category&gt;</v>
      </c>
      <c r="J18" t="s">
        <v>1</v>
      </c>
    </row>
    <row r="19" spans="1:10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CONCATENATE("&lt;alt_native_orthography&gt;",'Word List'!C19,"&lt;/alt_native_orthography&gt;")</f>
        <v>&lt;alt_native_orthography&gt;&lt;/alt_native_orthography&gt;</v>
      </c>
      <c r="E19" t="str">
        <f>CONCATENATE("&lt;IPA_transcription&gt;",'Word List'!D19,"&lt;/IPA_transcription&gt;")</f>
        <v>&lt;IPA_transcription&gt;&lt;/IPA_transcription&gt;</v>
      </c>
      <c r="F19" t="str">
        <f>CONCATENATE("&lt;alt_IPA_transcription&gt;",'Word List'!E19,"&lt;/alt_IPA_transcription&gt;")</f>
        <v>&lt;alt_IPA_transcription&gt;&lt;/alt_IPA_transcription&gt;</v>
      </c>
      <c r="G19" t="str">
        <f>CONCATENATE("&lt;gloss&gt;",'Word List'!F19,"&lt;/gloss&gt;")</f>
        <v>&lt;gloss&gt;&lt;/gloss&gt;</v>
      </c>
      <c r="H19" t="str">
        <f>CONCATENATE("&lt;alt_gloss&gt;",'Word List'!G19,"&lt;/alt_gloss&gt;")</f>
        <v>&lt;alt_gloss&gt;&lt;/alt_gloss&gt;</v>
      </c>
      <c r="I19" t="str">
        <f>CONCATENATE("&lt;semantic_category&gt;",'Word List'!H19,"&lt;/semantic_category&gt;")</f>
        <v>&lt;semantic_category&gt;&lt;/semantic_category&gt;</v>
      </c>
      <c r="J19" t="s">
        <v>1</v>
      </c>
    </row>
    <row r="20" spans="1:10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CONCATENATE("&lt;alt_native_orthography&gt;",'Word List'!C20,"&lt;/alt_native_orthography&gt;")</f>
        <v>&lt;alt_native_orthography&gt;&lt;/alt_native_orthography&gt;</v>
      </c>
      <c r="E20" t="str">
        <f>CONCATENATE("&lt;IPA_transcription&gt;",'Word List'!D20,"&lt;/IPA_transcription&gt;")</f>
        <v>&lt;IPA_transcription&gt;&lt;/IPA_transcription&gt;</v>
      </c>
      <c r="F20" t="str">
        <f>CONCATENATE("&lt;alt_IPA_transcription&gt;",'Word List'!E20,"&lt;/alt_IPA_transcription&gt;")</f>
        <v>&lt;alt_IPA_transcription&gt;&lt;/alt_IPA_transcription&gt;</v>
      </c>
      <c r="G20" t="str">
        <f>CONCATENATE("&lt;gloss&gt;",'Word List'!F20,"&lt;/gloss&gt;")</f>
        <v>&lt;gloss&gt;&lt;/gloss&gt;</v>
      </c>
      <c r="H20" t="str">
        <f>CONCATENATE("&lt;alt_gloss&gt;",'Word List'!G20,"&lt;/alt_gloss&gt;")</f>
        <v>&lt;alt_gloss&gt;&lt;/alt_gloss&gt;</v>
      </c>
      <c r="I20" t="str">
        <f>CONCATENATE("&lt;semantic_category&gt;",'Word List'!H20,"&lt;/semantic_category&gt;")</f>
        <v>&lt;semantic_category&gt;&lt;/semantic_category&gt;</v>
      </c>
      <c r="J20" t="s">
        <v>1</v>
      </c>
    </row>
    <row r="21" spans="1:10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&lt;native_orthography&gt;&lt;/native_orthography&gt;</v>
      </c>
      <c r="D21" t="str">
        <f>CONCATENATE("&lt;alt_native_orthography&gt;",'Word List'!C21,"&lt;/alt_native_orthography&gt;")</f>
        <v>&lt;alt_native_orthography&gt;&lt;/alt_native_orthography&gt;</v>
      </c>
      <c r="E21" t="str">
        <f>CONCATENATE("&lt;IPA_transcription&gt;",'Word List'!D21,"&lt;/IPA_transcription&gt;")</f>
        <v>&lt;IPA_transcription&gt;&lt;/IPA_transcription&gt;</v>
      </c>
      <c r="F21" t="str">
        <f>CONCATENATE("&lt;alt_IPA_transcription&gt;",'Word List'!E21,"&lt;/alt_IPA_transcription&gt;")</f>
        <v>&lt;alt_IPA_transcription&gt;&lt;/alt_IPA_transcription&gt;</v>
      </c>
      <c r="G21" t="str">
        <f>CONCATENATE("&lt;gloss&gt;",'Word List'!F21,"&lt;/gloss&gt;")</f>
        <v>&lt;gloss&gt;&lt;/gloss&gt;</v>
      </c>
      <c r="H21" t="str">
        <f>CONCATENATE("&lt;alt_gloss&gt;",'Word List'!G21,"&lt;/alt_gloss&gt;")</f>
        <v>&lt;alt_gloss&gt;&lt;/alt_gloss&gt;</v>
      </c>
      <c r="I21" t="str">
        <f>CONCATENATE("&lt;semantic_category&gt;",'Word List'!H21,"&lt;/semantic_category&gt;")</f>
        <v>&lt;semantic_category&gt;&lt;/semantic_category&gt;</v>
      </c>
      <c r="J21" t="s">
        <v>1</v>
      </c>
    </row>
    <row r="22" spans="1:10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CONCATENATE("&lt;alt_native_orthography&gt;",'Word List'!C22,"&lt;/alt_native_orthography&gt;")</f>
        <v>&lt;alt_native_orthography&gt;&lt;/alt_native_orthography&gt;</v>
      </c>
      <c r="E22" t="str">
        <f>CONCATENATE("&lt;IPA_transcription&gt;",'Word List'!D22,"&lt;/IPA_transcription&gt;")</f>
        <v>&lt;IPA_transcription&gt;&lt;/IPA_transcription&gt;</v>
      </c>
      <c r="F22" t="str">
        <f>CONCATENATE("&lt;alt_IPA_transcription&gt;",'Word List'!E22,"&lt;/alt_IPA_transcription&gt;")</f>
        <v>&lt;alt_IPA_transcription&gt;&lt;/alt_IPA_transcription&gt;</v>
      </c>
      <c r="G22" t="str">
        <f>CONCATENATE("&lt;gloss&gt;",'Word List'!F22,"&lt;/gloss&gt;")</f>
        <v>&lt;gloss&gt;&lt;/gloss&gt;</v>
      </c>
      <c r="H22" t="str">
        <f>CONCATENATE("&lt;alt_gloss&gt;",'Word List'!G22,"&lt;/alt_gloss&gt;")</f>
        <v>&lt;alt_gloss&gt;&lt;/alt_gloss&gt;</v>
      </c>
      <c r="I22" t="str">
        <f>CONCATENATE("&lt;semantic_category&gt;",'Word List'!H22,"&lt;/semantic_category&gt;")</f>
        <v>&lt;semantic_category&gt;&lt;/semantic_category&gt;</v>
      </c>
      <c r="J22" t="s">
        <v>1</v>
      </c>
    </row>
    <row r="23" spans="1:10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CONCATENATE("&lt;alt_native_orthography&gt;",'Word List'!C23,"&lt;/alt_native_orthography&gt;")</f>
        <v>&lt;alt_native_orthography&gt;&lt;/alt_native_orthography&gt;</v>
      </c>
      <c r="E23" t="str">
        <f>CONCATENATE("&lt;IPA_transcription&gt;",'Word List'!D23,"&lt;/IPA_transcription&gt;")</f>
        <v>&lt;IPA_transcription&gt;&lt;/IPA_transcription&gt;</v>
      </c>
      <c r="F23" t="str">
        <f>CONCATENATE("&lt;alt_IPA_transcription&gt;",'Word List'!E23,"&lt;/alt_IPA_transcription&gt;")</f>
        <v>&lt;alt_IPA_transcription&gt;&lt;/alt_IPA_transcription&gt;</v>
      </c>
      <c r="G23" t="str">
        <f>CONCATENATE("&lt;gloss&gt;",'Word List'!F23,"&lt;/gloss&gt;")</f>
        <v>&lt;gloss&gt;&lt;/gloss&gt;</v>
      </c>
      <c r="H23" t="str">
        <f>CONCATENATE("&lt;alt_gloss&gt;",'Word List'!G23,"&lt;/alt_gloss&gt;")</f>
        <v>&lt;alt_gloss&gt;&lt;/alt_gloss&gt;</v>
      </c>
      <c r="I23" t="str">
        <f>CONCATENATE("&lt;semantic_category&gt;",'Word List'!H23,"&lt;/semantic_category&gt;")</f>
        <v>&lt;semantic_category&gt;&lt;/semantic_category&gt;</v>
      </c>
      <c r="J23" t="s">
        <v>1</v>
      </c>
    </row>
    <row r="24" spans="1:10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CONCATENATE("&lt;alt_native_orthography&gt;",'Word List'!C24,"&lt;/alt_native_orthography&gt;")</f>
        <v>&lt;alt_native_orthography&gt;&lt;/alt_native_orthography&gt;</v>
      </c>
      <c r="E24" t="str">
        <f>CONCATENATE("&lt;IPA_transcription&gt;",'Word List'!D24,"&lt;/IPA_transcription&gt;")</f>
        <v>&lt;IPA_transcription&gt;&lt;/IPA_transcription&gt;</v>
      </c>
      <c r="F24" t="str">
        <f>CONCATENATE("&lt;alt_IPA_transcription&gt;",'Word List'!E24,"&lt;/alt_IPA_transcription&gt;")</f>
        <v>&lt;alt_IPA_transcription&gt;&lt;/alt_IPA_transcription&gt;</v>
      </c>
      <c r="G24" t="str">
        <f>CONCATENATE("&lt;gloss&gt;",'Word List'!F24,"&lt;/gloss&gt;")</f>
        <v>&lt;gloss&gt;&lt;/gloss&gt;</v>
      </c>
      <c r="H24" t="str">
        <f>CONCATENATE("&lt;alt_gloss&gt;",'Word List'!G24,"&lt;/alt_gloss&gt;")</f>
        <v>&lt;alt_gloss&gt;&lt;/alt_gloss&gt;</v>
      </c>
      <c r="I24" t="str">
        <f>CONCATENATE("&lt;semantic_category&gt;",'Word List'!H24,"&lt;/semantic_category&gt;")</f>
        <v>&lt;semantic_category&gt;&lt;/semantic_category&gt;</v>
      </c>
      <c r="J24" t="s">
        <v>1</v>
      </c>
    </row>
    <row r="25" spans="1:10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CONCATENATE("&lt;alt_native_orthography&gt;",'Word List'!C25,"&lt;/alt_native_orthography&gt;")</f>
        <v>&lt;alt_native_orthography&gt;&lt;/alt_native_orthography&gt;</v>
      </c>
      <c r="E25" t="str">
        <f>CONCATENATE("&lt;IPA_transcription&gt;",'Word List'!D25,"&lt;/IPA_transcription&gt;")</f>
        <v>&lt;IPA_transcription&gt;&lt;/IPA_transcription&gt;</v>
      </c>
      <c r="F25" t="str">
        <f>CONCATENATE("&lt;alt_IPA_transcription&gt;",'Word List'!E25,"&lt;/alt_IPA_transcription&gt;")</f>
        <v>&lt;alt_IPA_transcription&gt;&lt;/alt_IPA_transcription&gt;</v>
      </c>
      <c r="G25" t="str">
        <f>CONCATENATE("&lt;gloss&gt;",'Word List'!F25,"&lt;/gloss&gt;")</f>
        <v>&lt;gloss&gt;&lt;/gloss&gt;</v>
      </c>
      <c r="H25" t="str">
        <f>CONCATENATE("&lt;alt_gloss&gt;",'Word List'!G25,"&lt;/alt_gloss&gt;")</f>
        <v>&lt;alt_gloss&gt;&lt;/alt_gloss&gt;</v>
      </c>
      <c r="I25" t="str">
        <f>CONCATENATE("&lt;semantic_category&gt;",'Word List'!H25,"&lt;/semantic_category&gt;")</f>
        <v>&lt;semantic_category&gt;&lt;/semantic_category&gt;</v>
      </c>
      <c r="J25" t="s">
        <v>1</v>
      </c>
    </row>
    <row r="26" spans="1:10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CONCATENATE("&lt;alt_native_orthography&gt;",'Word List'!C26,"&lt;/alt_native_orthography&gt;")</f>
        <v>&lt;alt_native_orthography&gt;&lt;/alt_native_orthography&gt;</v>
      </c>
      <c r="E26" t="str">
        <f>CONCATENATE("&lt;IPA_transcription&gt;",'Word List'!D26,"&lt;/IPA_transcription&gt;")</f>
        <v>&lt;IPA_transcription&gt;&lt;/IPA_transcription&gt;</v>
      </c>
      <c r="F26" t="str">
        <f>CONCATENATE("&lt;alt_IPA_transcription&gt;",'Word List'!E26,"&lt;/alt_IPA_transcription&gt;")</f>
        <v>&lt;alt_IPA_transcription&gt;&lt;/alt_IPA_transcription&gt;</v>
      </c>
      <c r="G26" t="str">
        <f>CONCATENATE("&lt;gloss&gt;",'Word List'!F26,"&lt;/gloss&gt;")</f>
        <v>&lt;gloss&gt;&lt;/gloss&gt;</v>
      </c>
      <c r="H26" t="str">
        <f>CONCATENATE("&lt;alt_gloss&gt;",'Word List'!G26,"&lt;/alt_gloss&gt;")</f>
        <v>&lt;alt_gloss&gt;&lt;/alt_gloss&gt;</v>
      </c>
      <c r="I26" t="str">
        <f>CONCATENATE("&lt;semantic_category&gt;",'Word List'!H26,"&lt;/semantic_category&gt;")</f>
        <v>&lt;semantic_category&gt;&lt;/semantic_category&gt;</v>
      </c>
      <c r="J26" t="s">
        <v>1</v>
      </c>
    </row>
    <row r="27" spans="1:10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&lt;native_orthography&gt;&lt;/native_orthography&gt;</v>
      </c>
      <c r="D27" t="str">
        <f>CONCATENATE("&lt;alt_native_orthography&gt;",'Word List'!C27,"&lt;/alt_native_orthography&gt;")</f>
        <v>&lt;alt_native_orthography&gt;&lt;/alt_native_orthography&gt;</v>
      </c>
      <c r="E27" t="str">
        <f>CONCATENATE("&lt;IPA_transcription&gt;",'Word List'!D27,"&lt;/IPA_transcription&gt;")</f>
        <v>&lt;IPA_transcription&gt;&lt;/IPA_transcription&gt;</v>
      </c>
      <c r="F27" t="str">
        <f>CONCATENATE("&lt;alt_IPA_transcription&gt;",'Word List'!E27,"&lt;/alt_IPA_transcription&gt;")</f>
        <v>&lt;alt_IPA_transcription&gt;&lt;/alt_IPA_transcription&gt;</v>
      </c>
      <c r="G27" t="str">
        <f>CONCATENATE("&lt;gloss&gt;",'Word List'!F27,"&lt;/gloss&gt;")</f>
        <v>&lt;gloss&gt;&lt;/gloss&gt;</v>
      </c>
      <c r="H27" t="str">
        <f>CONCATENATE("&lt;alt_gloss&gt;",'Word List'!G27,"&lt;/alt_gloss&gt;")</f>
        <v>&lt;alt_gloss&gt;&lt;/alt_gloss&gt;</v>
      </c>
      <c r="I27" t="str">
        <f>CONCATENATE("&lt;semantic_category&gt;",'Word List'!H27,"&lt;/semantic_category&gt;")</f>
        <v>&lt;semantic_category&gt;&lt;/semantic_category&gt;</v>
      </c>
      <c r="J27" t="s">
        <v>1</v>
      </c>
    </row>
    <row r="28" spans="1:10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CONCATENATE("&lt;alt_native_orthography&gt;",'Word List'!C28,"&lt;/alt_native_orthography&gt;")</f>
        <v>&lt;alt_native_orthography&gt;&lt;/alt_native_orthography&gt;</v>
      </c>
      <c r="E28" t="str">
        <f>CONCATENATE("&lt;IPA_transcription&gt;",'Word List'!D28,"&lt;/IPA_transcription&gt;")</f>
        <v>&lt;IPA_transcription&gt;&lt;/IPA_transcription&gt;</v>
      </c>
      <c r="F28" t="str">
        <f>CONCATENATE("&lt;alt_IPA_transcription&gt;",'Word List'!E28,"&lt;/alt_IPA_transcription&gt;")</f>
        <v>&lt;alt_IPA_transcription&gt;&lt;/alt_IPA_transcription&gt;</v>
      </c>
      <c r="G28" t="str">
        <f>CONCATENATE("&lt;gloss&gt;",'Word List'!F28,"&lt;/gloss&gt;")</f>
        <v>&lt;gloss&gt;&lt;/gloss&gt;</v>
      </c>
      <c r="H28" t="str">
        <f>CONCATENATE("&lt;alt_gloss&gt;",'Word List'!G28,"&lt;/alt_gloss&gt;")</f>
        <v>&lt;alt_gloss&gt;&lt;/alt_gloss&gt;</v>
      </c>
      <c r="I28" t="str">
        <f>CONCATENATE("&lt;semantic_category&gt;",'Word List'!H28,"&lt;/semantic_category&gt;")</f>
        <v>&lt;semantic_category&gt;&lt;/semantic_category&gt;</v>
      </c>
      <c r="J28" t="s">
        <v>1</v>
      </c>
    </row>
    <row r="29" spans="1:10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CONCATENATE("&lt;alt_native_orthography&gt;",'Word List'!C29,"&lt;/alt_native_orthography&gt;")</f>
        <v>&lt;alt_native_orthography&gt;&lt;/alt_native_orthography&gt;</v>
      </c>
      <c r="E29" t="str">
        <f>CONCATENATE("&lt;IPA_transcription&gt;",'Word List'!D29,"&lt;/IPA_transcription&gt;")</f>
        <v>&lt;IPA_transcription&gt;&lt;/IPA_transcription&gt;</v>
      </c>
      <c r="F29" t="str">
        <f>CONCATENATE("&lt;alt_IPA_transcription&gt;",'Word List'!E29,"&lt;/alt_IPA_transcription&gt;")</f>
        <v>&lt;alt_IPA_transcription&gt;&lt;/alt_IPA_transcription&gt;</v>
      </c>
      <c r="G29" t="str">
        <f>CONCATENATE("&lt;gloss&gt;",'Word List'!F29,"&lt;/gloss&gt;")</f>
        <v>&lt;gloss&gt;&lt;/gloss&gt;</v>
      </c>
      <c r="H29" t="str">
        <f>CONCATENATE("&lt;alt_gloss&gt;",'Word List'!G29,"&lt;/alt_gloss&gt;")</f>
        <v>&lt;alt_gloss&gt;&lt;/alt_gloss&gt;</v>
      </c>
      <c r="I29" t="str">
        <f>CONCATENATE("&lt;semantic_category&gt;",'Word List'!H29,"&lt;/semantic_category&gt;")</f>
        <v>&lt;semantic_category&gt;&lt;/semantic_category&gt;</v>
      </c>
      <c r="J29" t="s">
        <v>1</v>
      </c>
    </row>
    <row r="30" spans="1:10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CONCATENATE("&lt;alt_native_orthography&gt;",'Word List'!C30,"&lt;/alt_native_orthography&gt;")</f>
        <v>&lt;alt_native_orthography&gt;&lt;/alt_native_orthography&gt;</v>
      </c>
      <c r="E30" t="str">
        <f>CONCATENATE("&lt;IPA_transcription&gt;",'Word List'!D30,"&lt;/IPA_transcription&gt;")</f>
        <v>&lt;IPA_transcription&gt;&lt;/IPA_transcription&gt;</v>
      </c>
      <c r="F30" t="str">
        <f>CONCATENATE("&lt;alt_IPA_transcription&gt;",'Word List'!E30,"&lt;/alt_IPA_transcription&gt;")</f>
        <v>&lt;alt_IPA_transcription&gt;&lt;/alt_IPA_transcription&gt;</v>
      </c>
      <c r="G30" t="str">
        <f>CONCATENATE("&lt;gloss&gt;",'Word List'!F30,"&lt;/gloss&gt;")</f>
        <v>&lt;gloss&gt;&lt;/gloss&gt;</v>
      </c>
      <c r="H30" t="str">
        <f>CONCATENATE("&lt;alt_gloss&gt;",'Word List'!G30,"&lt;/alt_gloss&gt;")</f>
        <v>&lt;alt_gloss&gt;&lt;/alt_gloss&gt;</v>
      </c>
      <c r="I30" t="str">
        <f>CONCATENATE("&lt;semantic_category&gt;",'Word List'!H30,"&lt;/semantic_category&gt;")</f>
        <v>&lt;semantic_category&gt;&lt;/semantic_category&gt;</v>
      </c>
      <c r="J30" t="s">
        <v>1</v>
      </c>
    </row>
    <row r="31" spans="1:10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CONCATENATE("&lt;alt_native_orthography&gt;",'Word List'!C31,"&lt;/alt_native_orthography&gt;")</f>
        <v>&lt;alt_native_orthography&gt;&lt;/alt_native_orthography&gt;</v>
      </c>
      <c r="E31" t="str">
        <f>CONCATENATE("&lt;IPA_transcription&gt;",'Word List'!D31,"&lt;/IPA_transcription&gt;")</f>
        <v>&lt;IPA_transcription&gt;&lt;/IPA_transcription&gt;</v>
      </c>
      <c r="F31" t="str">
        <f>CONCATENATE("&lt;alt_IPA_transcription&gt;",'Word List'!E31,"&lt;/alt_IPA_transcription&gt;")</f>
        <v>&lt;alt_IPA_transcription&gt;&lt;/alt_IPA_transcription&gt;</v>
      </c>
      <c r="G31" t="str">
        <f>CONCATENATE("&lt;gloss&gt;",'Word List'!F31,"&lt;/gloss&gt;")</f>
        <v>&lt;gloss&gt;&lt;/gloss&gt;</v>
      </c>
      <c r="H31" t="str">
        <f>CONCATENATE("&lt;alt_gloss&gt;",'Word List'!G31,"&lt;/alt_gloss&gt;")</f>
        <v>&lt;alt_gloss&gt;&lt;/alt_gloss&gt;</v>
      </c>
      <c r="I31" t="str">
        <f>CONCATENATE("&lt;semantic_category&gt;",'Word List'!H31,"&lt;/semantic_category&gt;")</f>
        <v>&lt;semantic_category&gt;&lt;/semantic_category&gt;</v>
      </c>
      <c r="J31" t="s">
        <v>1</v>
      </c>
    </row>
    <row r="32" spans="1:10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CONCATENATE("&lt;alt_native_orthography&gt;",'Word List'!C32,"&lt;/alt_native_orthography&gt;")</f>
        <v>&lt;alt_native_orthography&gt;&lt;/alt_native_orthography&gt;</v>
      </c>
      <c r="E32" t="str">
        <f>CONCATENATE("&lt;IPA_transcription&gt;",'Word List'!D32,"&lt;/IPA_transcription&gt;")</f>
        <v>&lt;IPA_transcription&gt;&lt;/IPA_transcription&gt;</v>
      </c>
      <c r="F32" t="str">
        <f>CONCATENATE("&lt;alt_IPA_transcription&gt;",'Word List'!E32,"&lt;/alt_IPA_transcription&gt;")</f>
        <v>&lt;alt_IPA_transcription&gt;&lt;/alt_IPA_transcription&gt;</v>
      </c>
      <c r="G32" t="str">
        <f>CONCATENATE("&lt;gloss&gt;",'Word List'!F32,"&lt;/gloss&gt;")</f>
        <v>&lt;gloss&gt;&lt;/gloss&gt;</v>
      </c>
      <c r="H32" t="str">
        <f>CONCATENATE("&lt;alt_gloss&gt;",'Word List'!G32,"&lt;/alt_gloss&gt;")</f>
        <v>&lt;alt_gloss&gt;&lt;/alt_gloss&gt;</v>
      </c>
      <c r="I32" t="str">
        <f>CONCATENATE("&lt;semantic_category&gt;",'Word List'!H32,"&lt;/semantic_category&gt;")</f>
        <v>&lt;semantic_category&gt;&lt;/semantic_category&gt;</v>
      </c>
      <c r="J32" t="s">
        <v>1</v>
      </c>
    </row>
    <row r="33" spans="1:10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CONCATENATE("&lt;alt_native_orthography&gt;",'Word List'!C33,"&lt;/alt_native_orthography&gt;")</f>
        <v>&lt;alt_native_orthography&gt;&lt;/alt_native_orthography&gt;</v>
      </c>
      <c r="E33" t="str">
        <f>CONCATENATE("&lt;IPA_transcription&gt;",'Word List'!D33,"&lt;/IPA_transcription&gt;")</f>
        <v>&lt;IPA_transcription&gt;&lt;/IPA_transcription&gt;</v>
      </c>
      <c r="F33" t="str">
        <f>CONCATENATE("&lt;alt_IPA_transcription&gt;",'Word List'!E33,"&lt;/alt_IPA_transcription&gt;")</f>
        <v>&lt;alt_IPA_transcription&gt;&lt;/alt_IPA_transcription&gt;</v>
      </c>
      <c r="G33" t="str">
        <f>CONCATENATE("&lt;gloss&gt;",'Word List'!F33,"&lt;/gloss&gt;")</f>
        <v>&lt;gloss&gt;&lt;/gloss&gt;</v>
      </c>
      <c r="H33" t="str">
        <f>CONCATENATE("&lt;alt_gloss&gt;",'Word List'!G33,"&lt;/alt_gloss&gt;")</f>
        <v>&lt;alt_gloss&gt;&lt;/alt_gloss&gt;</v>
      </c>
      <c r="I33" t="str">
        <f>CONCATENATE("&lt;semantic_category&gt;",'Word List'!H33,"&lt;/semantic_category&gt;")</f>
        <v>&lt;semantic_category&gt;&lt;/semantic_category&gt;</v>
      </c>
      <c r="J33" t="s">
        <v>1</v>
      </c>
    </row>
    <row r="34" spans="1:10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CONCATENATE("&lt;alt_native_orthography&gt;",'Word List'!C34,"&lt;/alt_native_orthography&gt;")</f>
        <v>&lt;alt_native_orthography&gt;&lt;/alt_native_orthography&gt;</v>
      </c>
      <c r="E34" t="str">
        <f>CONCATENATE("&lt;IPA_transcription&gt;",'Word List'!D34,"&lt;/IPA_transcription&gt;")</f>
        <v>&lt;IPA_transcription&gt;&lt;/IPA_transcription&gt;</v>
      </c>
      <c r="F34" t="str">
        <f>CONCATENATE("&lt;alt_IPA_transcription&gt;",'Word List'!E34,"&lt;/alt_IPA_transcription&gt;")</f>
        <v>&lt;alt_IPA_transcription&gt;&lt;/alt_IPA_transcription&gt;</v>
      </c>
      <c r="G34" t="str">
        <f>CONCATENATE("&lt;gloss&gt;",'Word List'!F34,"&lt;/gloss&gt;")</f>
        <v>&lt;gloss&gt;&lt;/gloss&gt;</v>
      </c>
      <c r="H34" t="str">
        <f>CONCATENATE("&lt;alt_gloss&gt;",'Word List'!G34,"&lt;/alt_gloss&gt;")</f>
        <v>&lt;alt_gloss&gt;&lt;/alt_gloss&gt;</v>
      </c>
      <c r="I34" t="str">
        <f>CONCATENATE("&lt;semantic_category&gt;",'Word List'!H34,"&lt;/semantic_category&gt;")</f>
        <v>&lt;semantic_category&gt;&lt;/semantic_category&gt;</v>
      </c>
      <c r="J34" t="s">
        <v>1</v>
      </c>
    </row>
    <row r="35" spans="1:10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&lt;native_orthography&gt;&lt;/native_orthography&gt;</v>
      </c>
      <c r="D35" t="str">
        <f>CONCATENATE("&lt;alt_native_orthography&gt;",'Word List'!C35,"&lt;/alt_native_orthography&gt;")</f>
        <v>&lt;alt_native_orthography&gt;&lt;/alt_native_orthography&gt;</v>
      </c>
      <c r="E35" t="str">
        <f>CONCATENATE("&lt;IPA_transcription&gt;",'Word List'!D35,"&lt;/IPA_transcription&gt;")</f>
        <v>&lt;IPA_transcription&gt;&lt;/IPA_transcription&gt;</v>
      </c>
      <c r="F35" t="str">
        <f>CONCATENATE("&lt;alt_IPA_transcription&gt;",'Word List'!E35,"&lt;/alt_IPA_transcription&gt;")</f>
        <v>&lt;alt_IPA_transcription&gt;&lt;/alt_IPA_transcription&gt;</v>
      </c>
      <c r="G35" t="str">
        <f>CONCATENATE("&lt;gloss&gt;",'Word List'!F35,"&lt;/gloss&gt;")</f>
        <v>&lt;gloss&gt;&lt;/gloss&gt;</v>
      </c>
      <c r="H35" t="str">
        <f>CONCATENATE("&lt;alt_gloss&gt;",'Word List'!G35,"&lt;/alt_gloss&gt;")</f>
        <v>&lt;alt_gloss&gt;&lt;/alt_gloss&gt;</v>
      </c>
      <c r="I35" t="str">
        <f>CONCATENATE("&lt;semantic_category&gt;",'Word List'!H35,"&lt;/semantic_category&gt;")</f>
        <v>&lt;semantic_category&gt;&lt;/semantic_category&gt;</v>
      </c>
      <c r="J35" t="s">
        <v>1</v>
      </c>
    </row>
    <row r="36" spans="1:10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CONCATENATE("&lt;alt_native_orthography&gt;",'Word List'!C36,"&lt;/alt_native_orthography&gt;")</f>
        <v>&lt;alt_native_orthography&gt;&lt;/alt_native_orthography&gt;</v>
      </c>
      <c r="E36" t="str">
        <f>CONCATENATE("&lt;IPA_transcription&gt;",'Word List'!D36,"&lt;/IPA_transcription&gt;")</f>
        <v>&lt;IPA_transcription&gt;&lt;/IPA_transcription&gt;</v>
      </c>
      <c r="F36" t="str">
        <f>CONCATENATE("&lt;alt_IPA_transcription&gt;",'Word List'!E36,"&lt;/alt_IPA_transcription&gt;")</f>
        <v>&lt;alt_IPA_transcription&gt;&lt;/alt_IPA_transcription&gt;</v>
      </c>
      <c r="G36" t="str">
        <f>CONCATENATE("&lt;gloss&gt;",'Word List'!F36,"&lt;/gloss&gt;")</f>
        <v>&lt;gloss&gt;&lt;/gloss&gt;</v>
      </c>
      <c r="H36" t="str">
        <f>CONCATENATE("&lt;alt_gloss&gt;",'Word List'!G36,"&lt;/alt_gloss&gt;")</f>
        <v>&lt;alt_gloss&gt;&lt;/alt_gloss&gt;</v>
      </c>
      <c r="I36" t="str">
        <f>CONCATENATE("&lt;semantic_category&gt;",'Word List'!H36,"&lt;/semantic_category&gt;")</f>
        <v>&lt;semantic_category&gt;&lt;/semantic_category&gt;</v>
      </c>
      <c r="J36" t="s">
        <v>1</v>
      </c>
    </row>
    <row r="37" spans="1:10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CONCATENATE("&lt;alt_native_orthography&gt;",'Word List'!C37,"&lt;/alt_native_orthography&gt;")</f>
        <v>&lt;alt_native_orthography&gt;&lt;/alt_native_orthography&gt;</v>
      </c>
      <c r="E37" t="str">
        <f>CONCATENATE("&lt;IPA_transcription&gt;",'Word List'!D37,"&lt;/IPA_transcription&gt;")</f>
        <v>&lt;IPA_transcription&gt;&lt;/IPA_transcription&gt;</v>
      </c>
      <c r="F37" t="str">
        <f>CONCATENATE("&lt;alt_IPA_transcription&gt;",'Word List'!E37,"&lt;/alt_IPA_transcription&gt;")</f>
        <v>&lt;alt_IPA_transcription&gt;&lt;/alt_IPA_transcription&gt;</v>
      </c>
      <c r="G37" t="str">
        <f>CONCATENATE("&lt;gloss&gt;",'Word List'!F37,"&lt;/gloss&gt;")</f>
        <v>&lt;gloss&gt;&lt;/gloss&gt;</v>
      </c>
      <c r="H37" t="str">
        <f>CONCATENATE("&lt;alt_gloss&gt;",'Word List'!G37,"&lt;/alt_gloss&gt;")</f>
        <v>&lt;alt_gloss&gt;&lt;/alt_gloss&gt;</v>
      </c>
      <c r="I37" t="str">
        <f>CONCATENATE("&lt;semantic_category&gt;",'Word List'!H37,"&lt;/semantic_category&gt;")</f>
        <v>&lt;semantic_category&gt;&lt;/semantic_category&gt;</v>
      </c>
      <c r="J37" t="s">
        <v>1</v>
      </c>
    </row>
    <row r="38" spans="1:10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CONCATENATE("&lt;alt_native_orthography&gt;",'Word List'!C38,"&lt;/alt_native_orthography&gt;")</f>
        <v>&lt;alt_native_orthography&gt;&lt;/alt_native_orthography&gt;</v>
      </c>
      <c r="E38" t="str">
        <f>CONCATENATE("&lt;IPA_transcription&gt;",'Word List'!D38,"&lt;/IPA_transcription&gt;")</f>
        <v>&lt;IPA_transcription&gt;&lt;/IPA_transcription&gt;</v>
      </c>
      <c r="F38" t="str">
        <f>CONCATENATE("&lt;alt_IPA_transcription&gt;",'Word List'!E38,"&lt;/alt_IPA_transcription&gt;")</f>
        <v>&lt;alt_IPA_transcription&gt;&lt;/alt_IPA_transcription&gt;</v>
      </c>
      <c r="G38" t="str">
        <f>CONCATENATE("&lt;gloss&gt;",'Word List'!F38,"&lt;/gloss&gt;")</f>
        <v>&lt;gloss&gt;&lt;/gloss&gt;</v>
      </c>
      <c r="H38" t="str">
        <f>CONCATENATE("&lt;alt_gloss&gt;",'Word List'!G38,"&lt;/alt_gloss&gt;")</f>
        <v>&lt;alt_gloss&gt;&lt;/alt_gloss&gt;</v>
      </c>
      <c r="I38" t="str">
        <f>CONCATENATE("&lt;semantic_category&gt;",'Word List'!H38,"&lt;/semantic_category&gt;")</f>
        <v>&lt;semantic_category&gt;&lt;/semantic_category&gt;</v>
      </c>
      <c r="J38" t="s">
        <v>1</v>
      </c>
    </row>
    <row r="39" spans="1:10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&lt;native_orthography&gt;&lt;/native_orthography&gt;</v>
      </c>
      <c r="D39" t="str">
        <f>CONCATENATE("&lt;alt_native_orthography&gt;",'Word List'!C39,"&lt;/alt_native_orthography&gt;")</f>
        <v>&lt;alt_native_orthography&gt;&lt;/alt_native_orthography&gt;</v>
      </c>
      <c r="E39" t="str">
        <f>CONCATENATE("&lt;IPA_transcription&gt;",'Word List'!D39,"&lt;/IPA_transcription&gt;")</f>
        <v>&lt;IPA_transcription&gt;&lt;/IPA_transcription&gt;</v>
      </c>
      <c r="F39" t="str">
        <f>CONCATENATE("&lt;alt_IPA_transcription&gt;",'Word List'!E39,"&lt;/alt_IPA_transcription&gt;")</f>
        <v>&lt;alt_IPA_transcription&gt;&lt;/alt_IPA_transcription&gt;</v>
      </c>
      <c r="G39" t="str">
        <f>CONCATENATE("&lt;gloss&gt;",'Word List'!F39,"&lt;/gloss&gt;")</f>
        <v>&lt;gloss&gt;&lt;/gloss&gt;</v>
      </c>
      <c r="H39" t="str">
        <f>CONCATENATE("&lt;alt_gloss&gt;",'Word List'!G39,"&lt;/alt_gloss&gt;")</f>
        <v>&lt;alt_gloss&gt;&lt;/alt_gloss&gt;</v>
      </c>
      <c r="I39" t="str">
        <f>CONCATENATE("&lt;semantic_category&gt;",'Word List'!H39,"&lt;/semantic_category&gt;")</f>
        <v>&lt;semantic_category&gt;&lt;/semantic_category&gt;</v>
      </c>
      <c r="J39" t="s">
        <v>1</v>
      </c>
    </row>
    <row r="40" spans="1:10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&lt;native_orthography&gt;&lt;/native_orthography&gt;</v>
      </c>
      <c r="D40" t="str">
        <f>CONCATENATE("&lt;alt_native_orthography&gt;",'Word List'!C40,"&lt;/alt_native_orthography&gt;")</f>
        <v>&lt;alt_native_orthography&gt;&lt;/alt_native_orthography&gt;</v>
      </c>
      <c r="E40" t="str">
        <f>CONCATENATE("&lt;IPA_transcription&gt;",'Word List'!D40,"&lt;/IPA_transcription&gt;")</f>
        <v>&lt;IPA_transcription&gt;&lt;/IPA_transcription&gt;</v>
      </c>
      <c r="F40" t="str">
        <f>CONCATENATE("&lt;alt_IPA_transcription&gt;",'Word List'!E40,"&lt;/alt_IPA_transcription&gt;")</f>
        <v>&lt;alt_IPA_transcription&gt;&lt;/alt_IPA_transcription&gt;</v>
      </c>
      <c r="G40" t="str">
        <f>CONCATENATE("&lt;gloss&gt;",'Word List'!F40,"&lt;/gloss&gt;")</f>
        <v>&lt;gloss&gt;&lt;/gloss&gt;</v>
      </c>
      <c r="H40" t="str">
        <f>CONCATENATE("&lt;alt_gloss&gt;",'Word List'!G40,"&lt;/alt_gloss&gt;")</f>
        <v>&lt;alt_gloss&gt;&lt;/alt_gloss&gt;</v>
      </c>
      <c r="I40" t="str">
        <f>CONCATENATE("&lt;semantic_category&gt;",'Word List'!H40,"&lt;/semantic_category&gt;")</f>
        <v>&lt;semantic_category&gt;&lt;/semantic_category&gt;</v>
      </c>
      <c r="J40" t="s">
        <v>1</v>
      </c>
    </row>
    <row r="41" spans="1:10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&lt;native_orthography&gt;&lt;/native_orthography&gt;</v>
      </c>
      <c r="D41" t="str">
        <f>CONCATENATE("&lt;alt_native_orthography&gt;",'Word List'!C41,"&lt;/alt_native_orthography&gt;")</f>
        <v>&lt;alt_native_orthography&gt;&lt;/alt_native_orthography&gt;</v>
      </c>
      <c r="E41" t="str">
        <f>CONCATENATE("&lt;IPA_transcription&gt;",'Word List'!D41,"&lt;/IPA_transcription&gt;")</f>
        <v>&lt;IPA_transcription&gt;&lt;/IPA_transcription&gt;</v>
      </c>
      <c r="F41" t="str">
        <f>CONCATENATE("&lt;alt_IPA_transcription&gt;",'Word List'!E41,"&lt;/alt_IPA_transcription&gt;")</f>
        <v>&lt;alt_IPA_transcription&gt;&lt;/alt_IPA_transcription&gt;</v>
      </c>
      <c r="G41" t="str">
        <f>CONCATENATE("&lt;gloss&gt;",'Word List'!F41,"&lt;/gloss&gt;")</f>
        <v>&lt;gloss&gt;&lt;/gloss&gt;</v>
      </c>
      <c r="H41" t="str">
        <f>CONCATENATE("&lt;alt_gloss&gt;",'Word List'!G41,"&lt;/alt_gloss&gt;")</f>
        <v>&lt;alt_gloss&gt;&lt;/alt_gloss&gt;</v>
      </c>
      <c r="I41" t="str">
        <f>CONCATENATE("&lt;semantic_category&gt;",'Word List'!H41,"&lt;/semantic_category&gt;")</f>
        <v>&lt;semantic_category&gt;&lt;/semantic_category&gt;</v>
      </c>
      <c r="J41" t="s">
        <v>1</v>
      </c>
    </row>
    <row r="42" spans="1:10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&lt;native_orthography&gt;&lt;/native_orthography&gt;</v>
      </c>
      <c r="D42" t="str">
        <f>CONCATENATE("&lt;alt_native_orthography&gt;",'Word List'!C42,"&lt;/alt_native_orthography&gt;")</f>
        <v>&lt;alt_native_orthography&gt;&lt;/alt_native_orthography&gt;</v>
      </c>
      <c r="E42" t="str">
        <f>CONCATENATE("&lt;IPA_transcription&gt;",'Word List'!D42,"&lt;/IPA_transcription&gt;")</f>
        <v>&lt;IPA_transcription&gt;&lt;/IPA_transcription&gt;</v>
      </c>
      <c r="F42" t="str">
        <f>CONCATENATE("&lt;alt_IPA_transcription&gt;",'Word List'!E42,"&lt;/alt_IPA_transcription&gt;")</f>
        <v>&lt;alt_IPA_transcription&gt;&lt;/alt_IPA_transcription&gt;</v>
      </c>
      <c r="G42" t="str">
        <f>CONCATENATE("&lt;gloss&gt;",'Word List'!F42,"&lt;/gloss&gt;")</f>
        <v>&lt;gloss&gt;&lt;/gloss&gt;</v>
      </c>
      <c r="H42" t="str">
        <f>CONCATENATE("&lt;alt_gloss&gt;",'Word List'!G42,"&lt;/alt_gloss&gt;")</f>
        <v>&lt;alt_gloss&gt;&lt;/alt_gloss&gt;</v>
      </c>
      <c r="I42" t="str">
        <f>CONCATENATE("&lt;semantic_category&gt;",'Word List'!H42,"&lt;/semantic_category&gt;")</f>
        <v>&lt;semantic_category&gt;&lt;/semantic_category&gt;</v>
      </c>
      <c r="J42" t="s">
        <v>1</v>
      </c>
    </row>
    <row r="43" spans="1:10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CONCATENATE("&lt;alt_native_orthography&gt;",'Word List'!C43,"&lt;/alt_native_orthography&gt;")</f>
        <v>&lt;alt_native_orthography&gt;&lt;/alt_native_orthography&gt;</v>
      </c>
      <c r="E43" t="str">
        <f>CONCATENATE("&lt;IPA_transcription&gt;",'Word List'!D43,"&lt;/IPA_transcription&gt;")</f>
        <v>&lt;IPA_transcription&gt;&lt;/IPA_transcription&gt;</v>
      </c>
      <c r="F43" t="str">
        <f>CONCATENATE("&lt;alt_IPA_transcription&gt;",'Word List'!E43,"&lt;/alt_IPA_transcription&gt;")</f>
        <v>&lt;alt_IPA_transcription&gt;&lt;/alt_IPA_transcription&gt;</v>
      </c>
      <c r="G43" t="str">
        <f>CONCATENATE("&lt;gloss&gt;",'Word List'!F43,"&lt;/gloss&gt;")</f>
        <v>&lt;gloss&gt;&lt;/gloss&gt;</v>
      </c>
      <c r="H43" t="str">
        <f>CONCATENATE("&lt;alt_gloss&gt;",'Word List'!G43,"&lt;/alt_gloss&gt;")</f>
        <v>&lt;alt_gloss&gt;&lt;/alt_gloss&gt;</v>
      </c>
      <c r="I43" t="str">
        <f>CONCATENATE("&lt;semantic_category&gt;",'Word List'!H43,"&lt;/semantic_category&gt;")</f>
        <v>&lt;semantic_category&gt;&lt;/semantic_category&gt;</v>
      </c>
      <c r="J43" t="s">
        <v>1</v>
      </c>
    </row>
    <row r="44" spans="1:10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&lt;native_orthography&gt;&lt;/native_orthography&gt;</v>
      </c>
      <c r="D44" t="str">
        <f>CONCATENATE("&lt;alt_native_orthography&gt;",'Word List'!C44,"&lt;/alt_native_orthography&gt;")</f>
        <v>&lt;alt_native_orthography&gt;&lt;/alt_native_orthography&gt;</v>
      </c>
      <c r="E44" t="str">
        <f>CONCATENATE("&lt;IPA_transcription&gt;",'Word List'!D44,"&lt;/IPA_transcription&gt;")</f>
        <v>&lt;IPA_transcription&gt;&lt;/IPA_transcription&gt;</v>
      </c>
      <c r="F44" t="str">
        <f>CONCATENATE("&lt;alt_IPA_transcription&gt;",'Word List'!E44,"&lt;/alt_IPA_transcription&gt;")</f>
        <v>&lt;alt_IPA_transcription&gt;&lt;/alt_IPA_transcription&gt;</v>
      </c>
      <c r="G44" t="str">
        <f>CONCATENATE("&lt;gloss&gt;",'Word List'!F44,"&lt;/gloss&gt;")</f>
        <v>&lt;gloss&gt;&lt;/gloss&gt;</v>
      </c>
      <c r="H44" t="str">
        <f>CONCATENATE("&lt;alt_gloss&gt;",'Word List'!G44,"&lt;/alt_gloss&gt;")</f>
        <v>&lt;alt_gloss&gt;&lt;/alt_gloss&gt;</v>
      </c>
      <c r="I44" t="str">
        <f>CONCATENATE("&lt;semantic_category&gt;",'Word List'!H44,"&lt;/semantic_category&gt;")</f>
        <v>&lt;semantic_category&gt;&lt;/semantic_category&gt;</v>
      </c>
      <c r="J44" t="s">
        <v>1</v>
      </c>
    </row>
    <row r="45" spans="1:10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&lt;native_orthography&gt;&lt;/native_orthography&gt;</v>
      </c>
      <c r="D45" t="str">
        <f>CONCATENATE("&lt;alt_native_orthography&gt;",'Word List'!C45,"&lt;/alt_native_orthography&gt;")</f>
        <v>&lt;alt_native_orthography&gt;&lt;/alt_native_orthography&gt;</v>
      </c>
      <c r="E45" t="str">
        <f>CONCATENATE("&lt;IPA_transcription&gt;",'Word List'!D45,"&lt;/IPA_transcription&gt;")</f>
        <v>&lt;IPA_transcription&gt;&lt;/IPA_transcription&gt;</v>
      </c>
      <c r="F45" t="str">
        <f>CONCATENATE("&lt;alt_IPA_transcription&gt;",'Word List'!E45,"&lt;/alt_IPA_transcription&gt;")</f>
        <v>&lt;alt_IPA_transcription&gt;&lt;/alt_IPA_transcription&gt;</v>
      </c>
      <c r="G45" t="str">
        <f>CONCATENATE("&lt;gloss&gt;",'Word List'!F45,"&lt;/gloss&gt;")</f>
        <v>&lt;gloss&gt;&lt;/gloss&gt;</v>
      </c>
      <c r="H45" t="str">
        <f>CONCATENATE("&lt;alt_gloss&gt;",'Word List'!G45,"&lt;/alt_gloss&gt;")</f>
        <v>&lt;alt_gloss&gt;&lt;/alt_gloss&gt;</v>
      </c>
      <c r="I45" t="str">
        <f>CONCATENATE("&lt;semantic_category&gt;",'Word List'!H45,"&lt;/semantic_category&gt;")</f>
        <v>&lt;semantic_category&gt;&lt;/semantic_category&gt;</v>
      </c>
      <c r="J45" t="s">
        <v>1</v>
      </c>
    </row>
    <row r="46" spans="1:10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&lt;native_orthography&gt;&lt;/native_orthography&gt;</v>
      </c>
      <c r="D46" t="str">
        <f>CONCATENATE("&lt;alt_native_orthography&gt;",'Word List'!C46,"&lt;/alt_native_orthography&gt;")</f>
        <v>&lt;alt_native_orthography&gt;&lt;/alt_native_orthography&gt;</v>
      </c>
      <c r="E46" t="str">
        <f>CONCATENATE("&lt;IPA_transcription&gt;",'Word List'!D46,"&lt;/IPA_transcription&gt;")</f>
        <v>&lt;IPA_transcription&gt;&lt;/IPA_transcription&gt;</v>
      </c>
      <c r="F46" t="str">
        <f>CONCATENATE("&lt;alt_IPA_transcription&gt;",'Word List'!E46,"&lt;/alt_IPA_transcription&gt;")</f>
        <v>&lt;alt_IPA_transcription&gt;&lt;/alt_IPA_transcription&gt;</v>
      </c>
      <c r="G46" t="str">
        <f>CONCATENATE("&lt;gloss&gt;",'Word List'!F46,"&lt;/gloss&gt;")</f>
        <v>&lt;gloss&gt;&lt;/gloss&gt;</v>
      </c>
      <c r="H46" t="str">
        <f>CONCATENATE("&lt;alt_gloss&gt;",'Word List'!G46,"&lt;/alt_gloss&gt;")</f>
        <v>&lt;alt_gloss&gt;&lt;/alt_gloss&gt;</v>
      </c>
      <c r="I46" t="str">
        <f>CONCATENATE("&lt;semantic_category&gt;",'Word List'!H46,"&lt;/semantic_category&gt;")</f>
        <v>&lt;semantic_category&gt;&lt;/semantic_category&gt;</v>
      </c>
      <c r="J46" t="s">
        <v>1</v>
      </c>
    </row>
    <row r="47" spans="1:10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&lt;native_orthography&gt;&lt;/native_orthography&gt;</v>
      </c>
      <c r="D47" t="str">
        <f>CONCATENATE("&lt;alt_native_orthography&gt;",'Word List'!C47,"&lt;/alt_native_orthography&gt;")</f>
        <v>&lt;alt_native_orthography&gt;&lt;/alt_native_orthography&gt;</v>
      </c>
      <c r="E47" t="str">
        <f>CONCATENATE("&lt;IPA_transcription&gt;",'Word List'!D47,"&lt;/IPA_transcription&gt;")</f>
        <v>&lt;IPA_transcription&gt;&lt;/IPA_transcription&gt;</v>
      </c>
      <c r="F47" t="str">
        <f>CONCATENATE("&lt;alt_IPA_transcription&gt;",'Word List'!E47,"&lt;/alt_IPA_transcription&gt;")</f>
        <v>&lt;alt_IPA_transcription&gt;&lt;/alt_IPA_transcription&gt;</v>
      </c>
      <c r="G47" t="str">
        <f>CONCATENATE("&lt;gloss&gt;",'Word List'!F47,"&lt;/gloss&gt;")</f>
        <v>&lt;gloss&gt;&lt;/gloss&gt;</v>
      </c>
      <c r="H47" t="str">
        <f>CONCATENATE("&lt;alt_gloss&gt;",'Word List'!G47,"&lt;/alt_gloss&gt;")</f>
        <v>&lt;alt_gloss&gt;&lt;/alt_gloss&gt;</v>
      </c>
      <c r="I47" t="str">
        <f>CONCATENATE("&lt;semantic_category&gt;",'Word List'!H47,"&lt;/semantic_category&gt;")</f>
        <v>&lt;semantic_category&gt;&lt;/semantic_category&gt;</v>
      </c>
      <c r="J47" t="s">
        <v>1</v>
      </c>
    </row>
    <row r="48" spans="1:10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&lt;native_orthography&gt;&lt;/native_orthography&gt;</v>
      </c>
      <c r="D48" t="str">
        <f>CONCATENATE("&lt;alt_native_orthography&gt;",'Word List'!C48,"&lt;/alt_native_orthography&gt;")</f>
        <v>&lt;alt_native_orthography&gt;&lt;/alt_native_orthography&gt;</v>
      </c>
      <c r="E48" t="str">
        <f>CONCATENATE("&lt;IPA_transcription&gt;",'Word List'!D48,"&lt;/IPA_transcription&gt;")</f>
        <v>&lt;IPA_transcription&gt;&lt;/IPA_transcription&gt;</v>
      </c>
      <c r="F48" t="str">
        <f>CONCATENATE("&lt;alt_IPA_transcription&gt;",'Word List'!E48,"&lt;/alt_IPA_transcription&gt;")</f>
        <v>&lt;alt_IPA_transcription&gt;&lt;/alt_IPA_transcription&gt;</v>
      </c>
      <c r="G48" t="str">
        <f>CONCATENATE("&lt;gloss&gt;",'Word List'!F48,"&lt;/gloss&gt;")</f>
        <v>&lt;gloss&gt;&lt;/gloss&gt;</v>
      </c>
      <c r="H48" t="str">
        <f>CONCATENATE("&lt;alt_gloss&gt;",'Word List'!G48,"&lt;/alt_gloss&gt;")</f>
        <v>&lt;alt_gloss&gt;&lt;/alt_gloss&gt;</v>
      </c>
      <c r="I48" t="str">
        <f>CONCATENATE("&lt;semantic_category&gt;",'Word List'!H48,"&lt;/semantic_category&gt;")</f>
        <v>&lt;semantic_category&gt;&lt;/semantic_category&gt;</v>
      </c>
      <c r="J48" t="s">
        <v>1</v>
      </c>
    </row>
    <row r="49" spans="1:10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&lt;native_orthography&gt;&lt;/native_orthography&gt;</v>
      </c>
      <c r="D49" t="str">
        <f>CONCATENATE("&lt;alt_native_orthography&gt;",'Word List'!C49,"&lt;/alt_native_orthography&gt;")</f>
        <v>&lt;alt_native_orthography&gt;&lt;/alt_native_orthography&gt;</v>
      </c>
      <c r="E49" t="str">
        <f>CONCATENATE("&lt;IPA_transcription&gt;",'Word List'!D49,"&lt;/IPA_transcription&gt;")</f>
        <v>&lt;IPA_transcription&gt;&lt;/IPA_transcription&gt;</v>
      </c>
      <c r="F49" t="str">
        <f>CONCATENATE("&lt;alt_IPA_transcription&gt;",'Word List'!E49,"&lt;/alt_IPA_transcription&gt;")</f>
        <v>&lt;alt_IPA_transcription&gt;&lt;/alt_IPA_transcription&gt;</v>
      </c>
      <c r="G49" t="str">
        <f>CONCATENATE("&lt;gloss&gt;",'Word List'!F49,"&lt;/gloss&gt;")</f>
        <v>&lt;gloss&gt;&lt;/gloss&gt;</v>
      </c>
      <c r="H49" t="str">
        <f>CONCATENATE("&lt;alt_gloss&gt;",'Word List'!G49,"&lt;/alt_gloss&gt;")</f>
        <v>&lt;alt_gloss&gt;&lt;/alt_gloss&gt;</v>
      </c>
      <c r="I49" t="str">
        <f>CONCATENATE("&lt;semantic_category&gt;",'Word List'!H49,"&lt;/semantic_category&gt;")</f>
        <v>&lt;semantic_category&gt;&lt;/semantic_category&gt;</v>
      </c>
      <c r="J49" t="s">
        <v>1</v>
      </c>
    </row>
    <row r="50" spans="1:10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CONCATENATE("&lt;alt_native_orthography&gt;",'Word List'!C50,"&lt;/alt_native_orthography&gt;")</f>
        <v>&lt;alt_native_orthography&gt;&lt;/alt_native_orthography&gt;</v>
      </c>
      <c r="E50" t="str">
        <f>CONCATENATE("&lt;IPA_transcription&gt;",'Word List'!D50,"&lt;/IPA_transcription&gt;")</f>
        <v>&lt;IPA_transcription&gt;&lt;/IPA_transcription&gt;</v>
      </c>
      <c r="F50" t="str">
        <f>CONCATENATE("&lt;alt_IPA_transcription&gt;",'Word List'!E50,"&lt;/alt_IPA_transcription&gt;")</f>
        <v>&lt;alt_IPA_transcription&gt;&lt;/alt_IPA_transcription&gt;</v>
      </c>
      <c r="G50" t="str">
        <f>CONCATENATE("&lt;gloss&gt;",'Word List'!F50,"&lt;/gloss&gt;")</f>
        <v>&lt;gloss&gt;&lt;/gloss&gt;</v>
      </c>
      <c r="H50" t="str">
        <f>CONCATENATE("&lt;alt_gloss&gt;",'Word List'!G50,"&lt;/alt_gloss&gt;")</f>
        <v>&lt;alt_gloss&gt;&lt;/alt_gloss&gt;</v>
      </c>
      <c r="I50" t="str">
        <f>CONCATENATE("&lt;semantic_category&gt;",'Word List'!H50,"&lt;/semantic_category&gt;")</f>
        <v>&lt;semantic_category&gt;&lt;/semantic_category&gt;</v>
      </c>
      <c r="J50" t="s">
        <v>1</v>
      </c>
    </row>
    <row r="51" spans="1:10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&lt;native_orthography&gt;&lt;/native_orthography&gt;</v>
      </c>
      <c r="D51" t="str">
        <f>CONCATENATE("&lt;alt_native_orthography&gt;",'Word List'!C51,"&lt;/alt_native_orthography&gt;")</f>
        <v>&lt;alt_native_orthography&gt;&lt;/alt_native_orthography&gt;</v>
      </c>
      <c r="E51" t="str">
        <f>CONCATENATE("&lt;IPA_transcription&gt;",'Word List'!D51,"&lt;/IPA_transcription&gt;")</f>
        <v>&lt;IPA_transcription&gt;&lt;/IPA_transcription&gt;</v>
      </c>
      <c r="F51" t="str">
        <f>CONCATENATE("&lt;alt_IPA_transcription&gt;",'Word List'!E51,"&lt;/alt_IPA_transcription&gt;")</f>
        <v>&lt;alt_IPA_transcription&gt;&lt;/alt_IPA_transcription&gt;</v>
      </c>
      <c r="G51" t="str">
        <f>CONCATENATE("&lt;gloss&gt;",'Word List'!F51,"&lt;/gloss&gt;")</f>
        <v>&lt;gloss&gt;&lt;/gloss&gt;</v>
      </c>
      <c r="H51" t="str">
        <f>CONCATENATE("&lt;alt_gloss&gt;",'Word List'!G51,"&lt;/alt_gloss&gt;")</f>
        <v>&lt;alt_gloss&gt;&lt;/alt_gloss&gt;</v>
      </c>
      <c r="I51" t="str">
        <f>CONCATENATE("&lt;semantic_category&gt;",'Word List'!H51,"&lt;/semantic_category&gt;")</f>
        <v>&lt;semantic_category&gt;&lt;/semantic_category&gt;</v>
      </c>
      <c r="J51" t="s">
        <v>1</v>
      </c>
    </row>
    <row r="52" spans="1:10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&lt;native_orthography&gt;&lt;/native_orthography&gt;</v>
      </c>
      <c r="D52" t="str">
        <f>CONCATENATE("&lt;alt_native_orthography&gt;",'Word List'!C52,"&lt;/alt_native_orthography&gt;")</f>
        <v>&lt;alt_native_orthography&gt;&lt;/alt_native_orthography&gt;</v>
      </c>
      <c r="E52" t="str">
        <f>CONCATENATE("&lt;IPA_transcription&gt;",'Word List'!D52,"&lt;/IPA_transcription&gt;")</f>
        <v>&lt;IPA_transcription&gt;&lt;/IPA_transcription&gt;</v>
      </c>
      <c r="F52" t="str">
        <f>CONCATENATE("&lt;alt_IPA_transcription&gt;",'Word List'!E52,"&lt;/alt_IPA_transcription&gt;")</f>
        <v>&lt;alt_IPA_transcription&gt;&lt;/alt_IPA_transcription&gt;</v>
      </c>
      <c r="G52" t="str">
        <f>CONCATENATE("&lt;gloss&gt;",'Word List'!F52,"&lt;/gloss&gt;")</f>
        <v>&lt;gloss&gt;&lt;/gloss&gt;</v>
      </c>
      <c r="H52" t="str">
        <f>CONCATENATE("&lt;alt_gloss&gt;",'Word List'!G52,"&lt;/alt_gloss&gt;")</f>
        <v>&lt;alt_gloss&gt;&lt;/alt_gloss&gt;</v>
      </c>
      <c r="I52" t="str">
        <f>CONCATENATE("&lt;semantic_category&gt;",'Word List'!H52,"&lt;/semantic_category&gt;")</f>
        <v>&lt;semantic_category&gt;&lt;/semantic_category&gt;</v>
      </c>
      <c r="J52" t="s">
        <v>1</v>
      </c>
    </row>
    <row r="53" spans="1:10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&lt;native_orthography&gt;&lt;/native_orthography&gt;</v>
      </c>
      <c r="D53" t="str">
        <f>CONCATENATE("&lt;alt_native_orthography&gt;",'Word List'!C53,"&lt;/alt_native_orthography&gt;")</f>
        <v>&lt;alt_native_orthography&gt;&lt;/alt_native_orthography&gt;</v>
      </c>
      <c r="E53" t="str">
        <f>CONCATENATE("&lt;IPA_transcription&gt;",'Word List'!D53,"&lt;/IPA_transcription&gt;")</f>
        <v>&lt;IPA_transcription&gt;&lt;/IPA_transcription&gt;</v>
      </c>
      <c r="F53" t="str">
        <f>CONCATENATE("&lt;alt_IPA_transcription&gt;",'Word List'!E53,"&lt;/alt_IPA_transcription&gt;")</f>
        <v>&lt;alt_IPA_transcription&gt;&lt;/alt_IPA_transcription&gt;</v>
      </c>
      <c r="G53" t="str">
        <f>CONCATENATE("&lt;gloss&gt;",'Word List'!F53,"&lt;/gloss&gt;")</f>
        <v>&lt;gloss&gt;&lt;/gloss&gt;</v>
      </c>
      <c r="H53" t="str">
        <f>CONCATENATE("&lt;alt_gloss&gt;",'Word List'!G53,"&lt;/alt_gloss&gt;")</f>
        <v>&lt;alt_gloss&gt;&lt;/alt_gloss&gt;</v>
      </c>
      <c r="I53" t="str">
        <f>CONCATENATE("&lt;semantic_category&gt;",'Word List'!H53,"&lt;/semantic_category&gt;")</f>
        <v>&lt;semantic_category&gt;&lt;/semantic_category&gt;</v>
      </c>
      <c r="J53" t="s">
        <v>1</v>
      </c>
    </row>
    <row r="54" spans="1:10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&lt;native_orthography&gt;&lt;/native_orthography&gt;</v>
      </c>
      <c r="D54" t="str">
        <f>CONCATENATE("&lt;alt_native_orthography&gt;",'Word List'!C54,"&lt;/alt_native_orthography&gt;")</f>
        <v>&lt;alt_native_orthography&gt;&lt;/alt_native_orthography&gt;</v>
      </c>
      <c r="E54" t="str">
        <f>CONCATENATE("&lt;IPA_transcription&gt;",'Word List'!D54,"&lt;/IPA_transcription&gt;")</f>
        <v>&lt;IPA_transcription&gt;&lt;/IPA_transcription&gt;</v>
      </c>
      <c r="F54" t="str">
        <f>CONCATENATE("&lt;alt_IPA_transcription&gt;",'Word List'!E54,"&lt;/alt_IPA_transcription&gt;")</f>
        <v>&lt;alt_IPA_transcription&gt;&lt;/alt_IPA_transcription&gt;</v>
      </c>
      <c r="G54" t="str">
        <f>CONCATENATE("&lt;gloss&gt;",'Word List'!F54,"&lt;/gloss&gt;")</f>
        <v>&lt;gloss&gt;&lt;/gloss&gt;</v>
      </c>
      <c r="H54" t="str">
        <f>CONCATENATE("&lt;alt_gloss&gt;",'Word List'!G54,"&lt;/alt_gloss&gt;")</f>
        <v>&lt;alt_gloss&gt;&lt;/alt_gloss&gt;</v>
      </c>
      <c r="I54" t="str">
        <f>CONCATENATE("&lt;semantic_category&gt;",'Word List'!H54,"&lt;/semantic_category&gt;")</f>
        <v>&lt;semantic_category&gt;&lt;/semantic_category&gt;</v>
      </c>
      <c r="J54" t="s">
        <v>1</v>
      </c>
    </row>
    <row r="55" spans="1:10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&lt;native_orthography&gt;&lt;/native_orthography&gt;</v>
      </c>
      <c r="D55" t="str">
        <f>CONCATENATE("&lt;alt_native_orthography&gt;",'Word List'!C55,"&lt;/alt_native_orthography&gt;")</f>
        <v>&lt;alt_native_orthography&gt;&lt;/alt_native_orthography&gt;</v>
      </c>
      <c r="E55" t="str">
        <f>CONCATENATE("&lt;IPA_transcription&gt;",'Word List'!D55,"&lt;/IPA_transcription&gt;")</f>
        <v>&lt;IPA_transcription&gt;&lt;/IPA_transcription&gt;</v>
      </c>
      <c r="F55" t="str">
        <f>CONCATENATE("&lt;alt_IPA_transcription&gt;",'Word List'!E55,"&lt;/alt_IPA_transcription&gt;")</f>
        <v>&lt;alt_IPA_transcription&gt;&lt;/alt_IPA_transcription&gt;</v>
      </c>
      <c r="G55" t="str">
        <f>CONCATENATE("&lt;gloss&gt;",'Word List'!F55,"&lt;/gloss&gt;")</f>
        <v>&lt;gloss&gt;&lt;/gloss&gt;</v>
      </c>
      <c r="H55" t="str">
        <f>CONCATENATE("&lt;alt_gloss&gt;",'Word List'!G55,"&lt;/alt_gloss&gt;")</f>
        <v>&lt;alt_gloss&gt;&lt;/alt_gloss&gt;</v>
      </c>
      <c r="I55" t="str">
        <f>CONCATENATE("&lt;semantic_category&gt;",'Word List'!H55,"&lt;/semantic_category&gt;")</f>
        <v>&lt;semantic_category&gt;&lt;/semantic_category&gt;</v>
      </c>
      <c r="J55" t="s">
        <v>1</v>
      </c>
    </row>
    <row r="56" spans="1:10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&lt;native_orthography&gt;&lt;/native_orthography&gt;</v>
      </c>
      <c r="D56" t="str">
        <f>CONCATENATE("&lt;alt_native_orthography&gt;",'Word List'!C56,"&lt;/alt_native_orthography&gt;")</f>
        <v>&lt;alt_native_orthography&gt;&lt;/alt_native_orthography&gt;</v>
      </c>
      <c r="E56" t="str">
        <f>CONCATENATE("&lt;IPA_transcription&gt;",'Word List'!D56,"&lt;/IPA_transcription&gt;")</f>
        <v>&lt;IPA_transcription&gt;&lt;/IPA_transcription&gt;</v>
      </c>
      <c r="F56" t="str">
        <f>CONCATENATE("&lt;alt_IPA_transcription&gt;",'Word List'!E56,"&lt;/alt_IPA_transcription&gt;")</f>
        <v>&lt;alt_IPA_transcription&gt;&lt;/alt_IPA_transcription&gt;</v>
      </c>
      <c r="G56" t="str">
        <f>CONCATENATE("&lt;gloss&gt;",'Word List'!F56,"&lt;/gloss&gt;")</f>
        <v>&lt;gloss&gt;&lt;/gloss&gt;</v>
      </c>
      <c r="H56" t="str">
        <f>CONCATENATE("&lt;alt_gloss&gt;",'Word List'!G56,"&lt;/alt_gloss&gt;")</f>
        <v>&lt;alt_gloss&gt;&lt;/alt_gloss&gt;</v>
      </c>
      <c r="I56" t="str">
        <f>CONCATENATE("&lt;semantic_category&gt;",'Word List'!H56,"&lt;/semantic_category&gt;")</f>
        <v>&lt;semantic_category&gt;&lt;/semantic_category&gt;</v>
      </c>
      <c r="J56" t="s">
        <v>1</v>
      </c>
    </row>
    <row r="57" spans="1:10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&lt;native_orthography&gt;&lt;/native_orthography&gt;</v>
      </c>
      <c r="D57" t="str">
        <f>CONCATENATE("&lt;alt_native_orthography&gt;",'Word List'!C57,"&lt;/alt_native_orthography&gt;")</f>
        <v>&lt;alt_native_orthography&gt;&lt;/alt_native_orthography&gt;</v>
      </c>
      <c r="E57" t="str">
        <f>CONCATENATE("&lt;IPA_transcription&gt;",'Word List'!D57,"&lt;/IPA_transcription&gt;")</f>
        <v>&lt;IPA_transcription&gt;&lt;/IPA_transcription&gt;</v>
      </c>
      <c r="F57" t="str">
        <f>CONCATENATE("&lt;alt_IPA_transcription&gt;",'Word List'!E57,"&lt;/alt_IPA_transcription&gt;")</f>
        <v>&lt;alt_IPA_transcription&gt;&lt;/alt_IPA_transcription&gt;</v>
      </c>
      <c r="G57" t="str">
        <f>CONCATENATE("&lt;gloss&gt;",'Word List'!F57,"&lt;/gloss&gt;")</f>
        <v>&lt;gloss&gt;&lt;/gloss&gt;</v>
      </c>
      <c r="H57" t="str">
        <f>CONCATENATE("&lt;alt_gloss&gt;",'Word List'!G57,"&lt;/alt_gloss&gt;")</f>
        <v>&lt;alt_gloss&gt;&lt;/alt_gloss&gt;</v>
      </c>
      <c r="I57" t="str">
        <f>CONCATENATE("&lt;semantic_category&gt;",'Word List'!H57,"&lt;/semantic_category&gt;")</f>
        <v>&lt;semantic_category&gt;&lt;/semantic_category&gt;</v>
      </c>
      <c r="J57" t="s">
        <v>1</v>
      </c>
    </row>
    <row r="58" spans="1:10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&lt;native_orthography&gt;&lt;/native_orthography&gt;</v>
      </c>
      <c r="D58" t="str">
        <f>CONCATENATE("&lt;alt_native_orthography&gt;",'Word List'!C58,"&lt;/alt_native_orthography&gt;")</f>
        <v>&lt;alt_native_orthography&gt;&lt;/alt_native_orthography&gt;</v>
      </c>
      <c r="E58" t="str">
        <f>CONCATENATE("&lt;IPA_transcription&gt;",'Word List'!D58,"&lt;/IPA_transcription&gt;")</f>
        <v>&lt;IPA_transcription&gt;&lt;/IPA_transcription&gt;</v>
      </c>
      <c r="F58" t="str">
        <f>CONCATENATE("&lt;alt_IPA_transcription&gt;",'Word List'!E58,"&lt;/alt_IPA_transcription&gt;")</f>
        <v>&lt;alt_IPA_transcription&gt;&lt;/alt_IPA_transcription&gt;</v>
      </c>
      <c r="G58" t="str">
        <f>CONCATENATE("&lt;gloss&gt;",'Word List'!F58,"&lt;/gloss&gt;")</f>
        <v>&lt;gloss&gt;&lt;/gloss&gt;</v>
      </c>
      <c r="H58" t="str">
        <f>CONCATENATE("&lt;alt_gloss&gt;",'Word List'!G58,"&lt;/alt_gloss&gt;")</f>
        <v>&lt;alt_gloss&gt;&lt;/alt_gloss&gt;</v>
      </c>
      <c r="I58" t="str">
        <f>CONCATENATE("&lt;semantic_category&gt;",'Word List'!H58,"&lt;/semantic_category&gt;")</f>
        <v>&lt;semantic_category&gt;&lt;/semantic_category&gt;</v>
      </c>
      <c r="J58" t="s">
        <v>1</v>
      </c>
    </row>
    <row r="59" spans="1:10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&lt;native_orthography&gt;&lt;/native_orthography&gt;</v>
      </c>
      <c r="D59" t="str">
        <f>CONCATENATE("&lt;alt_native_orthography&gt;",'Word List'!C59,"&lt;/alt_native_orthography&gt;")</f>
        <v>&lt;alt_native_orthography&gt;&lt;/alt_native_orthography&gt;</v>
      </c>
      <c r="E59" t="str">
        <f>CONCATENATE("&lt;IPA_transcription&gt;",'Word List'!D59,"&lt;/IPA_transcription&gt;")</f>
        <v>&lt;IPA_transcription&gt;&lt;/IPA_transcription&gt;</v>
      </c>
      <c r="F59" t="str">
        <f>CONCATENATE("&lt;alt_IPA_transcription&gt;",'Word List'!E59,"&lt;/alt_IPA_transcription&gt;")</f>
        <v>&lt;alt_IPA_transcription&gt;&lt;/alt_IPA_transcription&gt;</v>
      </c>
      <c r="G59" t="str">
        <f>CONCATENATE("&lt;gloss&gt;",'Word List'!F59,"&lt;/gloss&gt;")</f>
        <v>&lt;gloss&gt;&lt;/gloss&gt;</v>
      </c>
      <c r="H59" t="str">
        <f>CONCATENATE("&lt;alt_gloss&gt;",'Word List'!G59,"&lt;/alt_gloss&gt;")</f>
        <v>&lt;alt_gloss&gt;&lt;/alt_gloss&gt;</v>
      </c>
      <c r="I59" t="str">
        <f>CONCATENATE("&lt;semantic_category&gt;",'Word List'!H59,"&lt;/semantic_category&gt;")</f>
        <v>&lt;semantic_category&gt;&lt;/semantic_category&gt;</v>
      </c>
      <c r="J59" t="s">
        <v>1</v>
      </c>
    </row>
    <row r="60" spans="1:10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&lt;native_orthography&gt;&lt;/native_orthography&gt;</v>
      </c>
      <c r="D60" t="str">
        <f>CONCATENATE("&lt;alt_native_orthography&gt;",'Word List'!C60,"&lt;/alt_native_orthography&gt;")</f>
        <v>&lt;alt_native_orthography&gt;&lt;/alt_native_orthography&gt;</v>
      </c>
      <c r="E60" t="str">
        <f>CONCATENATE("&lt;IPA_transcription&gt;",'Word List'!D60,"&lt;/IPA_transcription&gt;")</f>
        <v>&lt;IPA_transcription&gt;&lt;/IPA_transcription&gt;</v>
      </c>
      <c r="F60" t="str">
        <f>CONCATENATE("&lt;alt_IPA_transcription&gt;",'Word List'!E60,"&lt;/alt_IPA_transcription&gt;")</f>
        <v>&lt;alt_IPA_transcription&gt;&lt;/alt_IPA_transcription&gt;</v>
      </c>
      <c r="G60" t="str">
        <f>CONCATENATE("&lt;gloss&gt;",'Word List'!F60,"&lt;/gloss&gt;")</f>
        <v>&lt;gloss&gt;&lt;/gloss&gt;</v>
      </c>
      <c r="H60" t="str">
        <f>CONCATENATE("&lt;alt_gloss&gt;",'Word List'!G60,"&lt;/alt_gloss&gt;")</f>
        <v>&lt;alt_gloss&gt;&lt;/alt_gloss&gt;</v>
      </c>
      <c r="I60" t="str">
        <f>CONCATENATE("&lt;semantic_category&gt;",'Word List'!H60,"&lt;/semantic_category&gt;")</f>
        <v>&lt;semantic_category&gt;&lt;/semantic_category&gt;</v>
      </c>
      <c r="J60" t="s">
        <v>1</v>
      </c>
    </row>
    <row r="61" spans="1:10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CONCATENATE("&lt;alt_native_orthography&gt;",'Word List'!C61,"&lt;/alt_native_orthography&gt;")</f>
        <v>&lt;alt_native_orthography&gt;&lt;/alt_native_orthography&gt;</v>
      </c>
      <c r="E61" t="str">
        <f>CONCATENATE("&lt;IPA_transcription&gt;",'Word List'!D61,"&lt;/IPA_transcription&gt;")</f>
        <v>&lt;IPA_transcription&gt;&lt;/IPA_transcription&gt;</v>
      </c>
      <c r="F61" t="str">
        <f>CONCATENATE("&lt;alt_IPA_transcription&gt;",'Word List'!E61,"&lt;/alt_IPA_transcription&gt;")</f>
        <v>&lt;alt_IPA_transcription&gt;&lt;/alt_IPA_transcription&gt;</v>
      </c>
      <c r="G61" t="str">
        <f>CONCATENATE("&lt;gloss&gt;",'Word List'!F61,"&lt;/gloss&gt;")</f>
        <v>&lt;gloss&gt;&lt;/gloss&gt;</v>
      </c>
      <c r="H61" t="str">
        <f>CONCATENATE("&lt;alt_gloss&gt;",'Word List'!G61,"&lt;/alt_gloss&gt;")</f>
        <v>&lt;alt_gloss&gt;&lt;/alt_gloss&gt;</v>
      </c>
      <c r="I61" t="str">
        <f>CONCATENATE("&lt;semantic_category&gt;",'Word List'!H61,"&lt;/semantic_category&gt;")</f>
        <v>&lt;semantic_category&gt;&lt;/semantic_category&gt;</v>
      </c>
      <c r="J61" t="s">
        <v>1</v>
      </c>
    </row>
    <row r="62" spans="1:10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&lt;native_orthography&gt;&lt;/native_orthography&gt;</v>
      </c>
      <c r="D62" t="str">
        <f>CONCATENATE("&lt;alt_native_orthography&gt;",'Word List'!C62,"&lt;/alt_native_orthography&gt;")</f>
        <v>&lt;alt_native_orthography&gt;&lt;/alt_native_orthography&gt;</v>
      </c>
      <c r="E62" t="str">
        <f>CONCATENATE("&lt;IPA_transcription&gt;",'Word List'!D62,"&lt;/IPA_transcription&gt;")</f>
        <v>&lt;IPA_transcription&gt;&lt;/IPA_transcription&gt;</v>
      </c>
      <c r="F62" t="str">
        <f>CONCATENATE("&lt;alt_IPA_transcription&gt;",'Word List'!E62,"&lt;/alt_IPA_transcription&gt;")</f>
        <v>&lt;alt_IPA_transcription&gt;&lt;/alt_IPA_transcription&gt;</v>
      </c>
      <c r="G62" t="str">
        <f>CONCATENATE("&lt;gloss&gt;",'Word List'!F62,"&lt;/gloss&gt;")</f>
        <v>&lt;gloss&gt;&lt;/gloss&gt;</v>
      </c>
      <c r="H62" t="str">
        <f>CONCATENATE("&lt;alt_gloss&gt;",'Word List'!G62,"&lt;/alt_gloss&gt;")</f>
        <v>&lt;alt_gloss&gt;&lt;/alt_gloss&gt;</v>
      </c>
      <c r="I62" t="str">
        <f>CONCATENATE("&lt;semantic_category&gt;",'Word List'!H62,"&lt;/semantic_category&gt;")</f>
        <v>&lt;semantic_category&gt;&lt;/semantic_category&gt;</v>
      </c>
      <c r="J62" t="s">
        <v>1</v>
      </c>
    </row>
    <row r="63" spans="1:10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&lt;native_orthography&gt;&lt;/native_orthography&gt;</v>
      </c>
      <c r="D63" t="str">
        <f>CONCATENATE("&lt;alt_native_orthography&gt;",'Word List'!C63,"&lt;/alt_native_orthography&gt;")</f>
        <v>&lt;alt_native_orthography&gt;&lt;/alt_native_orthography&gt;</v>
      </c>
      <c r="E63" t="str">
        <f>CONCATENATE("&lt;IPA_transcription&gt;",'Word List'!D63,"&lt;/IPA_transcription&gt;")</f>
        <v>&lt;IPA_transcription&gt;&lt;/IPA_transcription&gt;</v>
      </c>
      <c r="F63" t="str">
        <f>CONCATENATE("&lt;alt_IPA_transcription&gt;",'Word List'!E63,"&lt;/alt_IPA_transcription&gt;")</f>
        <v>&lt;alt_IPA_transcription&gt;&lt;/alt_IPA_transcription&gt;</v>
      </c>
      <c r="G63" t="str">
        <f>CONCATENATE("&lt;gloss&gt;",'Word List'!F63,"&lt;/gloss&gt;")</f>
        <v>&lt;gloss&gt;&lt;/gloss&gt;</v>
      </c>
      <c r="H63" t="str">
        <f>CONCATENATE("&lt;alt_gloss&gt;",'Word List'!G63,"&lt;/alt_gloss&gt;")</f>
        <v>&lt;alt_gloss&gt;&lt;/alt_gloss&gt;</v>
      </c>
      <c r="I63" t="str">
        <f>CONCATENATE("&lt;semantic_category&gt;",'Word List'!H63,"&lt;/semantic_category&gt;")</f>
        <v>&lt;semantic_category&gt;&lt;/semantic_category&gt;</v>
      </c>
      <c r="J63" t="s">
        <v>1</v>
      </c>
    </row>
    <row r="64" spans="1:10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&lt;native_orthography&gt;&lt;/native_orthography&gt;</v>
      </c>
      <c r="D64" t="str">
        <f>CONCATENATE("&lt;alt_native_orthography&gt;",'Word List'!C64,"&lt;/alt_native_orthography&gt;")</f>
        <v>&lt;alt_native_orthography&gt;&lt;/alt_native_orthography&gt;</v>
      </c>
      <c r="E64" t="str">
        <f>CONCATENATE("&lt;IPA_transcription&gt;",'Word List'!D64,"&lt;/IPA_transcription&gt;")</f>
        <v>&lt;IPA_transcription&gt;&lt;/IPA_transcription&gt;</v>
      </c>
      <c r="F64" t="str">
        <f>CONCATENATE("&lt;alt_IPA_transcription&gt;",'Word List'!E64,"&lt;/alt_IPA_transcription&gt;")</f>
        <v>&lt;alt_IPA_transcription&gt;&lt;/alt_IPA_transcription&gt;</v>
      </c>
      <c r="G64" t="str">
        <f>CONCATENATE("&lt;gloss&gt;",'Word List'!F64,"&lt;/gloss&gt;")</f>
        <v>&lt;gloss&gt;&lt;/gloss&gt;</v>
      </c>
      <c r="H64" t="str">
        <f>CONCATENATE("&lt;alt_gloss&gt;",'Word List'!G64,"&lt;/alt_gloss&gt;")</f>
        <v>&lt;alt_gloss&gt;&lt;/alt_gloss&gt;</v>
      </c>
      <c r="I64" t="str">
        <f>CONCATENATE("&lt;semantic_category&gt;",'Word List'!H64,"&lt;/semantic_category&gt;")</f>
        <v>&lt;semantic_category&gt;&lt;/semantic_category&gt;</v>
      </c>
      <c r="J64" t="s">
        <v>1</v>
      </c>
    </row>
    <row r="65" spans="1:10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&lt;native_orthography&gt;&lt;/native_orthography&gt;</v>
      </c>
      <c r="D65" t="str">
        <f>CONCATENATE("&lt;alt_native_orthography&gt;",'Word List'!C65,"&lt;/alt_native_orthography&gt;")</f>
        <v>&lt;alt_native_orthography&gt;&lt;/alt_native_orthography&gt;</v>
      </c>
      <c r="E65" t="str">
        <f>CONCATENATE("&lt;IPA_transcription&gt;",'Word List'!D65,"&lt;/IPA_transcription&gt;")</f>
        <v>&lt;IPA_transcription&gt;&lt;/IPA_transcription&gt;</v>
      </c>
      <c r="F65" t="str">
        <f>CONCATENATE("&lt;alt_IPA_transcription&gt;",'Word List'!E65,"&lt;/alt_IPA_transcription&gt;")</f>
        <v>&lt;alt_IPA_transcription&gt;&lt;/alt_IPA_transcription&gt;</v>
      </c>
      <c r="G65" t="str">
        <f>CONCATENATE("&lt;gloss&gt;",'Word List'!F65,"&lt;/gloss&gt;")</f>
        <v>&lt;gloss&gt;&lt;/gloss&gt;</v>
      </c>
      <c r="H65" t="str">
        <f>CONCATENATE("&lt;alt_gloss&gt;",'Word List'!G65,"&lt;/alt_gloss&gt;")</f>
        <v>&lt;alt_gloss&gt;&lt;/alt_gloss&gt;</v>
      </c>
      <c r="I65" t="str">
        <f>CONCATENATE("&lt;semantic_category&gt;",'Word List'!H65,"&lt;/semantic_category&gt;")</f>
        <v>&lt;semantic_category&gt;&lt;/semantic_category&gt;</v>
      </c>
      <c r="J65" t="s">
        <v>1</v>
      </c>
    </row>
    <row r="66" spans="1:10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&lt;native_orthography&gt;&lt;/native_orthography&gt;</v>
      </c>
      <c r="D66" t="str">
        <f>CONCATENATE("&lt;alt_native_orthography&gt;",'Word List'!C66,"&lt;/alt_native_orthography&gt;")</f>
        <v>&lt;alt_native_orthography&gt;&lt;/alt_native_orthography&gt;</v>
      </c>
      <c r="E66" t="str">
        <f>CONCATENATE("&lt;IPA_transcription&gt;",'Word List'!D66,"&lt;/IPA_transcription&gt;")</f>
        <v>&lt;IPA_transcription&gt;&lt;/IPA_transcription&gt;</v>
      </c>
      <c r="F66" t="str">
        <f>CONCATENATE("&lt;alt_IPA_transcription&gt;",'Word List'!E66,"&lt;/alt_IPA_transcription&gt;")</f>
        <v>&lt;alt_IPA_transcription&gt;&lt;/alt_IPA_transcription&gt;</v>
      </c>
      <c r="G66" t="str">
        <f>CONCATENATE("&lt;gloss&gt;",'Word List'!F66,"&lt;/gloss&gt;")</f>
        <v>&lt;gloss&gt;&lt;/gloss&gt;</v>
      </c>
      <c r="H66" t="str">
        <f>CONCATENATE("&lt;alt_gloss&gt;",'Word List'!G66,"&lt;/alt_gloss&gt;")</f>
        <v>&lt;alt_gloss&gt;&lt;/alt_gloss&gt;</v>
      </c>
      <c r="I66" t="str">
        <f>CONCATENATE("&lt;semantic_category&gt;",'Word List'!H66,"&lt;/semantic_category&gt;")</f>
        <v>&lt;semantic_category&gt;&lt;/semantic_category&gt;</v>
      </c>
      <c r="J66" t="s">
        <v>1</v>
      </c>
    </row>
    <row r="67" spans="1:10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&lt;native_orthography&gt;&lt;/native_orthography&gt;</v>
      </c>
      <c r="D67" t="str">
        <f>CONCATENATE("&lt;alt_native_orthography&gt;",'Word List'!C67,"&lt;/alt_native_orthography&gt;")</f>
        <v>&lt;alt_native_orthography&gt;&lt;/alt_native_orthography&gt;</v>
      </c>
      <c r="E67" t="str">
        <f>CONCATENATE("&lt;IPA_transcription&gt;",'Word List'!D67,"&lt;/IPA_transcription&gt;")</f>
        <v>&lt;IPA_transcription&gt;&lt;/IPA_transcription&gt;</v>
      </c>
      <c r="F67" t="str">
        <f>CONCATENATE("&lt;alt_IPA_transcription&gt;",'Word List'!E67,"&lt;/alt_IPA_transcription&gt;")</f>
        <v>&lt;alt_IPA_transcription&gt;&lt;/alt_IPA_transcription&gt;</v>
      </c>
      <c r="G67" t="str">
        <f>CONCATENATE("&lt;gloss&gt;",'Word List'!F67,"&lt;/gloss&gt;")</f>
        <v>&lt;gloss&gt;&lt;/gloss&gt;</v>
      </c>
      <c r="H67" t="str">
        <f>CONCATENATE("&lt;alt_gloss&gt;",'Word List'!G67,"&lt;/alt_gloss&gt;")</f>
        <v>&lt;alt_gloss&gt;&lt;/alt_gloss&gt;</v>
      </c>
      <c r="I67" t="str">
        <f>CONCATENATE("&lt;semantic_category&gt;",'Word List'!H67,"&lt;/semantic_category&gt;")</f>
        <v>&lt;semantic_category&gt;&lt;/semantic_category&gt;</v>
      </c>
      <c r="J67" t="s">
        <v>1</v>
      </c>
    </row>
    <row r="68" spans="1:10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&lt;native_orthography&gt;&lt;/native_orthography&gt;</v>
      </c>
      <c r="D68" t="str">
        <f>CONCATENATE("&lt;alt_native_orthography&gt;",'Word List'!C68,"&lt;/alt_native_orthography&gt;")</f>
        <v>&lt;alt_native_orthography&gt;&lt;/alt_native_orthography&gt;</v>
      </c>
      <c r="E68" t="str">
        <f>CONCATENATE("&lt;IPA_transcription&gt;",'Word List'!D68,"&lt;/IPA_transcription&gt;")</f>
        <v>&lt;IPA_transcription&gt;&lt;/IPA_transcription&gt;</v>
      </c>
      <c r="F68" t="str">
        <f>CONCATENATE("&lt;alt_IPA_transcription&gt;",'Word List'!E68,"&lt;/alt_IPA_transcription&gt;")</f>
        <v>&lt;alt_IPA_transcription&gt;&lt;/alt_IPA_transcription&gt;</v>
      </c>
      <c r="G68" t="str">
        <f>CONCATENATE("&lt;gloss&gt;",'Word List'!F68,"&lt;/gloss&gt;")</f>
        <v>&lt;gloss&gt;&lt;/gloss&gt;</v>
      </c>
      <c r="H68" t="str">
        <f>CONCATENATE("&lt;alt_gloss&gt;",'Word List'!G68,"&lt;/alt_gloss&gt;")</f>
        <v>&lt;alt_gloss&gt;&lt;/alt_gloss&gt;</v>
      </c>
      <c r="I68" t="str">
        <f>CONCATENATE("&lt;semantic_category&gt;",'Word List'!H68,"&lt;/semantic_category&gt;")</f>
        <v>&lt;semantic_category&gt;&lt;/semantic_category&gt;</v>
      </c>
      <c r="J68" t="s">
        <v>1</v>
      </c>
    </row>
    <row r="69" spans="1:10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&lt;native_orthography&gt;&lt;/native_orthography&gt;</v>
      </c>
      <c r="D69" t="str">
        <f>CONCATENATE("&lt;alt_native_orthography&gt;",'Word List'!C69,"&lt;/alt_native_orthography&gt;")</f>
        <v>&lt;alt_native_orthography&gt;&lt;/alt_native_orthography&gt;</v>
      </c>
      <c r="E69" t="str">
        <f>CONCATENATE("&lt;IPA_transcription&gt;",'Word List'!D69,"&lt;/IPA_transcription&gt;")</f>
        <v>&lt;IPA_transcription&gt;&lt;/IPA_transcription&gt;</v>
      </c>
      <c r="F69" t="str">
        <f>CONCATENATE("&lt;alt_IPA_transcription&gt;",'Word List'!E69,"&lt;/alt_IPA_transcription&gt;")</f>
        <v>&lt;alt_IPA_transcription&gt;&lt;/alt_IPA_transcription&gt;</v>
      </c>
      <c r="G69" t="str">
        <f>CONCATENATE("&lt;gloss&gt;",'Word List'!F69,"&lt;/gloss&gt;")</f>
        <v>&lt;gloss&gt;&lt;/gloss&gt;</v>
      </c>
      <c r="H69" t="str">
        <f>CONCATENATE("&lt;alt_gloss&gt;",'Word List'!G69,"&lt;/alt_gloss&gt;")</f>
        <v>&lt;alt_gloss&gt;&lt;/alt_gloss&gt;</v>
      </c>
      <c r="I69" t="str">
        <f>CONCATENATE("&lt;semantic_category&gt;",'Word List'!H69,"&lt;/semantic_category&gt;")</f>
        <v>&lt;semantic_category&gt;&lt;/semantic_category&gt;</v>
      </c>
      <c r="J69" t="s">
        <v>1</v>
      </c>
    </row>
    <row r="70" spans="1:10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&lt;native_orthography&gt;&lt;/native_orthography&gt;</v>
      </c>
      <c r="D70" t="str">
        <f>CONCATENATE("&lt;alt_native_orthography&gt;",'Word List'!C70,"&lt;/alt_native_orthography&gt;")</f>
        <v>&lt;alt_native_orthography&gt;&lt;/alt_native_orthography&gt;</v>
      </c>
      <c r="E70" t="str">
        <f>CONCATENATE("&lt;IPA_transcription&gt;",'Word List'!D70,"&lt;/IPA_transcription&gt;")</f>
        <v>&lt;IPA_transcription&gt;&lt;/IPA_transcription&gt;</v>
      </c>
      <c r="F70" t="str">
        <f>CONCATENATE("&lt;alt_IPA_transcription&gt;",'Word List'!E70,"&lt;/alt_IPA_transcription&gt;")</f>
        <v>&lt;alt_IPA_transcription&gt;&lt;/alt_IPA_transcription&gt;</v>
      </c>
      <c r="G70" t="str">
        <f>CONCATENATE("&lt;gloss&gt;",'Word List'!F70,"&lt;/gloss&gt;")</f>
        <v>&lt;gloss&gt;&lt;/gloss&gt;</v>
      </c>
      <c r="H70" t="str">
        <f>CONCATENATE("&lt;alt_gloss&gt;",'Word List'!G70,"&lt;/alt_gloss&gt;")</f>
        <v>&lt;alt_gloss&gt;&lt;/alt_gloss&gt;</v>
      </c>
      <c r="I70" t="str">
        <f>CONCATENATE("&lt;semantic_category&gt;",'Word List'!H70,"&lt;/semantic_category&gt;")</f>
        <v>&lt;semantic_category&gt;&lt;/semantic_category&gt;</v>
      </c>
      <c r="J70" t="s">
        <v>1</v>
      </c>
    </row>
    <row r="71" spans="1:10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&lt;native_orthography&gt;&lt;/native_orthography&gt;</v>
      </c>
      <c r="D71" t="str">
        <f>CONCATENATE("&lt;alt_native_orthography&gt;",'Word List'!C71,"&lt;/alt_native_orthography&gt;")</f>
        <v>&lt;alt_native_orthography&gt;&lt;/alt_native_orthography&gt;</v>
      </c>
      <c r="E71" t="str">
        <f>CONCATENATE("&lt;IPA_transcription&gt;",'Word List'!D71,"&lt;/IPA_transcription&gt;")</f>
        <v>&lt;IPA_transcription&gt;&lt;/IPA_transcription&gt;</v>
      </c>
      <c r="F71" t="str">
        <f>CONCATENATE("&lt;alt_IPA_transcription&gt;",'Word List'!E71,"&lt;/alt_IPA_transcription&gt;")</f>
        <v>&lt;alt_IPA_transcription&gt;&lt;/alt_IPA_transcription&gt;</v>
      </c>
      <c r="G71" t="str">
        <f>CONCATENATE("&lt;gloss&gt;",'Word List'!F71,"&lt;/gloss&gt;")</f>
        <v>&lt;gloss&gt;&lt;/gloss&gt;</v>
      </c>
      <c r="H71" t="str">
        <f>CONCATENATE("&lt;alt_gloss&gt;",'Word List'!G71,"&lt;/alt_gloss&gt;")</f>
        <v>&lt;alt_gloss&gt;&lt;/alt_gloss&gt;</v>
      </c>
      <c r="I71" t="str">
        <f>CONCATENATE("&lt;semantic_category&gt;",'Word List'!H71,"&lt;/semantic_category&gt;")</f>
        <v>&lt;semantic_category&gt;&lt;/semantic_category&gt;</v>
      </c>
      <c r="J71" t="s">
        <v>1</v>
      </c>
    </row>
    <row r="72" spans="1:10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&lt;native_orthography&gt;&lt;/native_orthography&gt;</v>
      </c>
      <c r="D72" t="str">
        <f>CONCATENATE("&lt;alt_native_orthography&gt;",'Word List'!C72,"&lt;/alt_native_orthography&gt;")</f>
        <v>&lt;alt_native_orthography&gt;&lt;/alt_native_orthography&gt;</v>
      </c>
      <c r="E72" t="str">
        <f>CONCATENATE("&lt;IPA_transcription&gt;",'Word List'!D72,"&lt;/IPA_transcription&gt;")</f>
        <v>&lt;IPA_transcription&gt;&lt;/IPA_transcription&gt;</v>
      </c>
      <c r="F72" t="str">
        <f>CONCATENATE("&lt;alt_IPA_transcription&gt;",'Word List'!E72,"&lt;/alt_IPA_transcription&gt;")</f>
        <v>&lt;alt_IPA_transcription&gt;&lt;/alt_IPA_transcription&gt;</v>
      </c>
      <c r="G72" t="str">
        <f>CONCATENATE("&lt;gloss&gt;",'Word List'!F72,"&lt;/gloss&gt;")</f>
        <v>&lt;gloss&gt;&lt;/gloss&gt;</v>
      </c>
      <c r="H72" t="str">
        <f>CONCATENATE("&lt;alt_gloss&gt;",'Word List'!G72,"&lt;/alt_gloss&gt;")</f>
        <v>&lt;alt_gloss&gt;&lt;/alt_gloss&gt;</v>
      </c>
      <c r="I72" t="str">
        <f>CONCATENATE("&lt;semantic_category&gt;",'Word List'!H72,"&lt;/semantic_category&gt;")</f>
        <v>&lt;semantic_category&gt;&lt;/semantic_category&gt;</v>
      </c>
      <c r="J72" t="s">
        <v>1</v>
      </c>
    </row>
    <row r="73" spans="1:10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&lt;native_orthography&gt;&lt;/native_orthography&gt;</v>
      </c>
      <c r="D73" t="str">
        <f>CONCATENATE("&lt;alt_native_orthography&gt;",'Word List'!C73,"&lt;/alt_native_orthography&gt;")</f>
        <v>&lt;alt_native_orthography&gt;&lt;/alt_native_orthography&gt;</v>
      </c>
      <c r="E73" t="str">
        <f>CONCATENATE("&lt;IPA_transcription&gt;",'Word List'!D73,"&lt;/IPA_transcription&gt;")</f>
        <v>&lt;IPA_transcription&gt;&lt;/IPA_transcription&gt;</v>
      </c>
      <c r="F73" t="str">
        <f>CONCATENATE("&lt;alt_IPA_transcription&gt;",'Word List'!E73,"&lt;/alt_IPA_transcription&gt;")</f>
        <v>&lt;alt_IPA_transcription&gt;&lt;/alt_IPA_transcription&gt;</v>
      </c>
      <c r="G73" t="str">
        <f>CONCATENATE("&lt;gloss&gt;",'Word List'!F73,"&lt;/gloss&gt;")</f>
        <v>&lt;gloss&gt;&lt;/gloss&gt;</v>
      </c>
      <c r="H73" t="str">
        <f>CONCATENATE("&lt;alt_gloss&gt;",'Word List'!G73,"&lt;/alt_gloss&gt;")</f>
        <v>&lt;alt_gloss&gt;&lt;/alt_gloss&gt;</v>
      </c>
      <c r="I73" t="str">
        <f>CONCATENATE("&lt;semantic_category&gt;",'Word List'!H73,"&lt;/semantic_category&gt;")</f>
        <v>&lt;semantic_category&gt;&lt;/semantic_category&gt;</v>
      </c>
      <c r="J73" t="s">
        <v>1</v>
      </c>
    </row>
    <row r="74" spans="1:10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&lt;native_orthography&gt;&lt;/native_orthography&gt;</v>
      </c>
      <c r="D74" t="str">
        <f>CONCATENATE("&lt;alt_native_orthography&gt;",'Word List'!C74,"&lt;/alt_native_orthography&gt;")</f>
        <v>&lt;alt_native_orthography&gt;&lt;/alt_native_orthography&gt;</v>
      </c>
      <c r="E74" t="str">
        <f>CONCATENATE("&lt;IPA_transcription&gt;",'Word List'!D74,"&lt;/IPA_transcription&gt;")</f>
        <v>&lt;IPA_transcription&gt;&lt;/IPA_transcription&gt;</v>
      </c>
      <c r="F74" t="str">
        <f>CONCATENATE("&lt;alt_IPA_transcription&gt;",'Word List'!E74,"&lt;/alt_IPA_transcription&gt;")</f>
        <v>&lt;alt_IPA_transcription&gt;&lt;/alt_IPA_transcription&gt;</v>
      </c>
      <c r="G74" t="str">
        <f>CONCATENATE("&lt;gloss&gt;",'Word List'!F74,"&lt;/gloss&gt;")</f>
        <v>&lt;gloss&gt;&lt;/gloss&gt;</v>
      </c>
      <c r="H74" t="str">
        <f>CONCATENATE("&lt;alt_gloss&gt;",'Word List'!G74,"&lt;/alt_gloss&gt;")</f>
        <v>&lt;alt_gloss&gt;&lt;/alt_gloss&gt;</v>
      </c>
      <c r="I74" t="str">
        <f>CONCATENATE("&lt;semantic_category&gt;",'Word List'!H74,"&lt;/semantic_category&gt;")</f>
        <v>&lt;semantic_category&gt;&lt;/semantic_category&gt;</v>
      </c>
      <c r="J74" t="s">
        <v>1</v>
      </c>
    </row>
    <row r="75" spans="1:10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&lt;native_orthography&gt;&lt;/native_orthography&gt;</v>
      </c>
      <c r="D75" t="str">
        <f>CONCATENATE("&lt;alt_native_orthography&gt;",'Word List'!C75,"&lt;/alt_native_orthography&gt;")</f>
        <v>&lt;alt_native_orthography&gt;&lt;/alt_native_orthography&gt;</v>
      </c>
      <c r="E75" t="str">
        <f>CONCATENATE("&lt;IPA_transcription&gt;",'Word List'!D75,"&lt;/IPA_transcription&gt;")</f>
        <v>&lt;IPA_transcription&gt;&lt;/IPA_transcription&gt;</v>
      </c>
      <c r="F75" t="str">
        <f>CONCATENATE("&lt;alt_IPA_transcription&gt;",'Word List'!E75,"&lt;/alt_IPA_transcription&gt;")</f>
        <v>&lt;alt_IPA_transcription&gt;&lt;/alt_IPA_transcription&gt;</v>
      </c>
      <c r="G75" t="str">
        <f>CONCATENATE("&lt;gloss&gt;",'Word List'!F75,"&lt;/gloss&gt;")</f>
        <v>&lt;gloss&gt;&lt;/gloss&gt;</v>
      </c>
      <c r="H75" t="str">
        <f>CONCATENATE("&lt;alt_gloss&gt;",'Word List'!G75,"&lt;/alt_gloss&gt;")</f>
        <v>&lt;alt_gloss&gt;&lt;/alt_gloss&gt;</v>
      </c>
      <c r="I75" t="str">
        <f>CONCATENATE("&lt;semantic_category&gt;",'Word List'!H75,"&lt;/semantic_category&gt;")</f>
        <v>&lt;semantic_category&gt;&lt;/semantic_category&gt;</v>
      </c>
      <c r="J75" t="s">
        <v>1</v>
      </c>
    </row>
    <row r="76" spans="1:10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&lt;native_orthography&gt;&lt;/native_orthography&gt;</v>
      </c>
      <c r="D76" t="str">
        <f>CONCATENATE("&lt;alt_native_orthography&gt;",'Word List'!C76,"&lt;/alt_native_orthography&gt;")</f>
        <v>&lt;alt_native_orthography&gt;&lt;/alt_native_orthography&gt;</v>
      </c>
      <c r="E76" t="str">
        <f>CONCATENATE("&lt;IPA_transcription&gt;",'Word List'!D76,"&lt;/IPA_transcription&gt;")</f>
        <v>&lt;IPA_transcription&gt;&lt;/IPA_transcription&gt;</v>
      </c>
      <c r="F76" t="str">
        <f>CONCATENATE("&lt;alt_IPA_transcription&gt;",'Word List'!E76,"&lt;/alt_IPA_transcription&gt;")</f>
        <v>&lt;alt_IPA_transcription&gt;&lt;/alt_IPA_transcription&gt;</v>
      </c>
      <c r="G76" t="str">
        <f>CONCATENATE("&lt;gloss&gt;",'Word List'!F76,"&lt;/gloss&gt;")</f>
        <v>&lt;gloss&gt;&lt;/gloss&gt;</v>
      </c>
      <c r="H76" t="str">
        <f>CONCATENATE("&lt;alt_gloss&gt;",'Word List'!G76,"&lt;/alt_gloss&gt;")</f>
        <v>&lt;alt_gloss&gt;&lt;/alt_gloss&gt;</v>
      </c>
      <c r="I76" t="str">
        <f>CONCATENATE("&lt;semantic_category&gt;",'Word List'!H76,"&lt;/semantic_category&gt;")</f>
        <v>&lt;semantic_category&gt;&lt;/semantic_category&gt;</v>
      </c>
      <c r="J76" t="s">
        <v>1</v>
      </c>
    </row>
    <row r="77" spans="1:10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&lt;native_orthography&gt;&lt;/native_orthography&gt;</v>
      </c>
      <c r="D77" t="str">
        <f>CONCATENATE("&lt;alt_native_orthography&gt;",'Word List'!C77,"&lt;/alt_native_orthography&gt;")</f>
        <v>&lt;alt_native_orthography&gt;&lt;/alt_native_orthography&gt;</v>
      </c>
      <c r="E77" t="str">
        <f>CONCATENATE("&lt;IPA_transcription&gt;",'Word List'!D77,"&lt;/IPA_transcription&gt;")</f>
        <v>&lt;IPA_transcription&gt;&lt;/IPA_transcription&gt;</v>
      </c>
      <c r="F77" t="str">
        <f>CONCATENATE("&lt;alt_IPA_transcription&gt;",'Word List'!E77,"&lt;/alt_IPA_transcription&gt;")</f>
        <v>&lt;alt_IPA_transcription&gt;&lt;/alt_IPA_transcription&gt;</v>
      </c>
      <c r="G77" t="str">
        <f>CONCATENATE("&lt;gloss&gt;",'Word List'!F77,"&lt;/gloss&gt;")</f>
        <v>&lt;gloss&gt;&lt;/gloss&gt;</v>
      </c>
      <c r="H77" t="str">
        <f>CONCATENATE("&lt;alt_gloss&gt;",'Word List'!G77,"&lt;/alt_gloss&gt;")</f>
        <v>&lt;alt_gloss&gt;&lt;/alt_gloss&gt;</v>
      </c>
      <c r="I77" t="str">
        <f>CONCATENATE("&lt;semantic_category&gt;",'Word List'!H77,"&lt;/semantic_category&gt;")</f>
        <v>&lt;semantic_category&gt;&lt;/semantic_category&gt;</v>
      </c>
      <c r="J77" t="s">
        <v>1</v>
      </c>
    </row>
    <row r="78" spans="1:10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&lt;native_orthography&gt;&lt;/native_orthography&gt;</v>
      </c>
      <c r="D78" t="str">
        <f>CONCATENATE("&lt;alt_native_orthography&gt;",'Word List'!C78,"&lt;/alt_native_orthography&gt;")</f>
        <v>&lt;alt_native_orthography&gt;&lt;/alt_native_orthography&gt;</v>
      </c>
      <c r="E78" t="str">
        <f>CONCATENATE("&lt;IPA_transcription&gt;",'Word List'!D78,"&lt;/IPA_transcription&gt;")</f>
        <v>&lt;IPA_transcription&gt;&lt;/IPA_transcription&gt;</v>
      </c>
      <c r="F78" t="str">
        <f>CONCATENATE("&lt;alt_IPA_transcription&gt;",'Word List'!E78,"&lt;/alt_IPA_transcription&gt;")</f>
        <v>&lt;alt_IPA_transcription&gt;&lt;/alt_IPA_transcription&gt;</v>
      </c>
      <c r="G78" t="str">
        <f>CONCATENATE("&lt;gloss&gt;",'Word List'!F78,"&lt;/gloss&gt;")</f>
        <v>&lt;gloss&gt;&lt;/gloss&gt;</v>
      </c>
      <c r="H78" t="str">
        <f>CONCATENATE("&lt;alt_gloss&gt;",'Word List'!G78,"&lt;/alt_gloss&gt;")</f>
        <v>&lt;alt_gloss&gt;&lt;/alt_gloss&gt;</v>
      </c>
      <c r="I78" t="str">
        <f>CONCATENATE("&lt;semantic_category&gt;",'Word List'!H78,"&lt;/semantic_category&gt;")</f>
        <v>&lt;semantic_category&gt;&lt;/semantic_category&gt;</v>
      </c>
      <c r="J78" t="s">
        <v>1</v>
      </c>
    </row>
    <row r="79" spans="1:10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&lt;native_orthography&gt;&lt;/native_orthography&gt;</v>
      </c>
      <c r="D79" t="str">
        <f>CONCATENATE("&lt;alt_native_orthography&gt;",'Word List'!C79,"&lt;/alt_native_orthography&gt;")</f>
        <v>&lt;alt_native_orthography&gt;&lt;/alt_native_orthography&gt;</v>
      </c>
      <c r="E79" t="str">
        <f>CONCATENATE("&lt;IPA_transcription&gt;",'Word List'!D79,"&lt;/IPA_transcription&gt;")</f>
        <v>&lt;IPA_transcription&gt;&lt;/IPA_transcription&gt;</v>
      </c>
      <c r="F79" t="str">
        <f>CONCATENATE("&lt;alt_IPA_transcription&gt;",'Word List'!E79,"&lt;/alt_IPA_transcription&gt;")</f>
        <v>&lt;alt_IPA_transcription&gt;&lt;/alt_IPA_transcription&gt;</v>
      </c>
      <c r="G79" t="str">
        <f>CONCATENATE("&lt;gloss&gt;",'Word List'!F79,"&lt;/gloss&gt;")</f>
        <v>&lt;gloss&gt;&lt;/gloss&gt;</v>
      </c>
      <c r="H79" t="str">
        <f>CONCATENATE("&lt;alt_gloss&gt;",'Word List'!G79,"&lt;/alt_gloss&gt;")</f>
        <v>&lt;alt_gloss&gt;&lt;/alt_gloss&gt;</v>
      </c>
      <c r="I79" t="str">
        <f>CONCATENATE("&lt;semantic_category&gt;",'Word List'!H79,"&lt;/semantic_category&gt;")</f>
        <v>&lt;semantic_category&gt;&lt;/semantic_category&gt;</v>
      </c>
      <c r="J79" t="s">
        <v>1</v>
      </c>
    </row>
    <row r="80" spans="1:10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&lt;native_orthography&gt;&lt;/native_orthography&gt;</v>
      </c>
      <c r="D80" t="str">
        <f>CONCATENATE("&lt;alt_native_orthography&gt;",'Word List'!C80,"&lt;/alt_native_orthography&gt;")</f>
        <v>&lt;alt_native_orthography&gt;&lt;/alt_native_orthography&gt;</v>
      </c>
      <c r="E80" t="str">
        <f>CONCATENATE("&lt;IPA_transcription&gt;",'Word List'!D80,"&lt;/IPA_transcription&gt;")</f>
        <v>&lt;IPA_transcription&gt;&lt;/IPA_transcription&gt;</v>
      </c>
      <c r="F80" t="str">
        <f>CONCATENATE("&lt;alt_IPA_transcription&gt;",'Word List'!E80,"&lt;/alt_IPA_transcription&gt;")</f>
        <v>&lt;alt_IPA_transcription&gt;&lt;/alt_IPA_transcription&gt;</v>
      </c>
      <c r="G80" t="str">
        <f>CONCATENATE("&lt;gloss&gt;",'Word List'!F80,"&lt;/gloss&gt;")</f>
        <v>&lt;gloss&gt;&lt;/gloss&gt;</v>
      </c>
      <c r="H80" t="str">
        <f>CONCATENATE("&lt;alt_gloss&gt;",'Word List'!G80,"&lt;/alt_gloss&gt;")</f>
        <v>&lt;alt_gloss&gt;&lt;/alt_gloss&gt;</v>
      </c>
      <c r="I80" t="str">
        <f>CONCATENATE("&lt;semantic_category&gt;",'Word List'!H80,"&lt;/semantic_category&gt;")</f>
        <v>&lt;semantic_category&gt;&lt;/semantic_category&gt;</v>
      </c>
      <c r="J80" t="s">
        <v>1</v>
      </c>
    </row>
    <row r="81" spans="1:10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&lt;native_orthography&gt;&lt;/native_orthography&gt;</v>
      </c>
      <c r="D81" t="str">
        <f>CONCATENATE("&lt;alt_native_orthography&gt;",'Word List'!C81,"&lt;/alt_native_orthography&gt;")</f>
        <v>&lt;alt_native_orthography&gt;&lt;/alt_native_orthography&gt;</v>
      </c>
      <c r="E81" t="str">
        <f>CONCATENATE("&lt;IPA_transcription&gt;",'Word List'!D81,"&lt;/IPA_transcription&gt;")</f>
        <v>&lt;IPA_transcription&gt;&lt;/IPA_transcription&gt;</v>
      </c>
      <c r="F81" t="str">
        <f>CONCATENATE("&lt;alt_IPA_transcription&gt;",'Word List'!E81,"&lt;/alt_IPA_transcription&gt;")</f>
        <v>&lt;alt_IPA_transcription&gt;&lt;/alt_IPA_transcription&gt;</v>
      </c>
      <c r="G81" t="str">
        <f>CONCATENATE("&lt;gloss&gt;",'Word List'!F81,"&lt;/gloss&gt;")</f>
        <v>&lt;gloss&gt;&lt;/gloss&gt;</v>
      </c>
      <c r="H81" t="str">
        <f>CONCATENATE("&lt;alt_gloss&gt;",'Word List'!G81,"&lt;/alt_gloss&gt;")</f>
        <v>&lt;alt_gloss&gt;&lt;/alt_gloss&gt;</v>
      </c>
      <c r="I81" t="str">
        <f>CONCATENATE("&lt;semantic_category&gt;",'Word List'!H81,"&lt;/semantic_category&gt;")</f>
        <v>&lt;semantic_category&gt;&lt;/semantic_category&gt;</v>
      </c>
      <c r="J81" t="s">
        <v>1</v>
      </c>
    </row>
    <row r="82" spans="1:10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&lt;native_orthography&gt;&lt;/native_orthography&gt;</v>
      </c>
      <c r="D82" t="str">
        <f>CONCATENATE("&lt;alt_native_orthography&gt;",'Word List'!C82,"&lt;/alt_native_orthography&gt;")</f>
        <v>&lt;alt_native_orthography&gt;&lt;/alt_native_orthography&gt;</v>
      </c>
      <c r="E82" t="str">
        <f>CONCATENATE("&lt;IPA_transcription&gt;",'Word List'!D82,"&lt;/IPA_transcription&gt;")</f>
        <v>&lt;IPA_transcription&gt;&lt;/IPA_transcription&gt;</v>
      </c>
      <c r="F82" t="str">
        <f>CONCATENATE("&lt;alt_IPA_transcription&gt;",'Word List'!E82,"&lt;/alt_IPA_transcription&gt;")</f>
        <v>&lt;alt_IPA_transcription&gt;&lt;/alt_IPA_transcription&gt;</v>
      </c>
      <c r="G82" t="str">
        <f>CONCATENATE("&lt;gloss&gt;",'Word List'!F82,"&lt;/gloss&gt;")</f>
        <v>&lt;gloss&gt;&lt;/gloss&gt;</v>
      </c>
      <c r="H82" t="str">
        <f>CONCATENATE("&lt;alt_gloss&gt;",'Word List'!G82,"&lt;/alt_gloss&gt;")</f>
        <v>&lt;alt_gloss&gt;&lt;/alt_gloss&gt;</v>
      </c>
      <c r="I82" t="str">
        <f>CONCATENATE("&lt;semantic_category&gt;",'Word List'!H82,"&lt;/semantic_category&gt;")</f>
        <v>&lt;semantic_category&gt;&lt;/semantic_category&gt;</v>
      </c>
      <c r="J82" t="s">
        <v>1</v>
      </c>
    </row>
    <row r="83" spans="1:10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&lt;native_orthography&gt;&lt;/native_orthography&gt;</v>
      </c>
      <c r="D83" t="str">
        <f>CONCATENATE("&lt;alt_native_orthography&gt;",'Word List'!C83,"&lt;/alt_native_orthography&gt;")</f>
        <v>&lt;alt_native_orthography&gt;&lt;/alt_native_orthography&gt;</v>
      </c>
      <c r="E83" t="str">
        <f>CONCATENATE("&lt;IPA_transcription&gt;",'Word List'!D83,"&lt;/IPA_transcription&gt;")</f>
        <v>&lt;IPA_transcription&gt;&lt;/IPA_transcription&gt;</v>
      </c>
      <c r="F83" t="str">
        <f>CONCATENATE("&lt;alt_IPA_transcription&gt;",'Word List'!E83,"&lt;/alt_IPA_transcription&gt;")</f>
        <v>&lt;alt_IPA_transcription&gt;&lt;/alt_IPA_transcription&gt;</v>
      </c>
      <c r="G83" t="str">
        <f>CONCATENATE("&lt;gloss&gt;",'Word List'!F83,"&lt;/gloss&gt;")</f>
        <v>&lt;gloss&gt;&lt;/gloss&gt;</v>
      </c>
      <c r="H83" t="str">
        <f>CONCATENATE("&lt;alt_gloss&gt;",'Word List'!G83,"&lt;/alt_gloss&gt;")</f>
        <v>&lt;alt_gloss&gt;&lt;/alt_gloss&gt;</v>
      </c>
      <c r="I83" t="str">
        <f>CONCATENATE("&lt;semantic_category&gt;",'Word List'!H83,"&lt;/semantic_category&gt;")</f>
        <v>&lt;semantic_category&gt;&lt;/semantic_category&gt;</v>
      </c>
      <c r="J83" t="s">
        <v>1</v>
      </c>
    </row>
    <row r="84" spans="1:10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&lt;native_orthography&gt;&lt;/native_orthography&gt;</v>
      </c>
      <c r="D84" t="str">
        <f>CONCATENATE("&lt;alt_native_orthography&gt;",'Word List'!C84,"&lt;/alt_native_orthography&gt;")</f>
        <v>&lt;alt_native_orthography&gt;&lt;/alt_native_orthography&gt;</v>
      </c>
      <c r="E84" t="str">
        <f>CONCATENATE("&lt;IPA_transcription&gt;",'Word List'!D84,"&lt;/IPA_transcription&gt;")</f>
        <v>&lt;IPA_transcription&gt;&lt;/IPA_transcription&gt;</v>
      </c>
      <c r="F84" t="str">
        <f>CONCATENATE("&lt;alt_IPA_transcription&gt;",'Word List'!E84,"&lt;/alt_IPA_transcription&gt;")</f>
        <v>&lt;alt_IPA_transcription&gt;&lt;/alt_IPA_transcription&gt;</v>
      </c>
      <c r="G84" t="str">
        <f>CONCATENATE("&lt;gloss&gt;",'Word List'!F84,"&lt;/gloss&gt;")</f>
        <v>&lt;gloss&gt;&lt;/gloss&gt;</v>
      </c>
      <c r="H84" t="str">
        <f>CONCATENATE("&lt;alt_gloss&gt;",'Word List'!G84,"&lt;/alt_gloss&gt;")</f>
        <v>&lt;alt_gloss&gt;&lt;/alt_gloss&gt;</v>
      </c>
      <c r="I84" t="str">
        <f>CONCATENATE("&lt;semantic_category&gt;",'Word List'!H84,"&lt;/semantic_category&gt;")</f>
        <v>&lt;semantic_category&gt;&lt;/semantic_category&gt;</v>
      </c>
      <c r="J84" t="s">
        <v>1</v>
      </c>
    </row>
    <row r="85" spans="1:10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&lt;native_orthography&gt;&lt;/native_orthography&gt;</v>
      </c>
      <c r="D85" t="str">
        <f>CONCATENATE("&lt;alt_native_orthography&gt;",'Word List'!C85,"&lt;/alt_native_orthography&gt;")</f>
        <v>&lt;alt_native_orthography&gt;&lt;/alt_native_orthography&gt;</v>
      </c>
      <c r="E85" t="str">
        <f>CONCATENATE("&lt;IPA_transcription&gt;",'Word List'!D85,"&lt;/IPA_transcription&gt;")</f>
        <v>&lt;IPA_transcription&gt;&lt;/IPA_transcription&gt;</v>
      </c>
      <c r="F85" t="str">
        <f>CONCATENATE("&lt;alt_IPA_transcription&gt;",'Word List'!E85,"&lt;/alt_IPA_transcription&gt;")</f>
        <v>&lt;alt_IPA_transcription&gt;&lt;/alt_IPA_transcription&gt;</v>
      </c>
      <c r="G85" t="str">
        <f>CONCATENATE("&lt;gloss&gt;",'Word List'!F85,"&lt;/gloss&gt;")</f>
        <v>&lt;gloss&gt;&lt;/gloss&gt;</v>
      </c>
      <c r="H85" t="str">
        <f>CONCATENATE("&lt;alt_gloss&gt;",'Word List'!G85,"&lt;/alt_gloss&gt;")</f>
        <v>&lt;alt_gloss&gt;&lt;/alt_gloss&gt;</v>
      </c>
      <c r="I85" t="str">
        <f>CONCATENATE("&lt;semantic_category&gt;",'Word List'!H85,"&lt;/semantic_category&gt;")</f>
        <v>&lt;semantic_category&gt;&lt;/semantic_category&gt;</v>
      </c>
      <c r="J85" t="s">
        <v>1</v>
      </c>
    </row>
    <row r="86" spans="1:10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&lt;native_orthography&gt;&lt;/native_orthography&gt;</v>
      </c>
      <c r="D86" t="str">
        <f>CONCATENATE("&lt;alt_native_orthography&gt;",'Word List'!C86,"&lt;/alt_native_orthography&gt;")</f>
        <v>&lt;alt_native_orthography&gt;&lt;/alt_native_orthography&gt;</v>
      </c>
      <c r="E86" t="str">
        <f>CONCATENATE("&lt;IPA_transcription&gt;",'Word List'!D86,"&lt;/IPA_transcription&gt;")</f>
        <v>&lt;IPA_transcription&gt;&lt;/IPA_transcription&gt;</v>
      </c>
      <c r="F86" t="str">
        <f>CONCATENATE("&lt;alt_IPA_transcription&gt;",'Word List'!E86,"&lt;/alt_IPA_transcription&gt;")</f>
        <v>&lt;alt_IPA_transcription&gt;&lt;/alt_IPA_transcription&gt;</v>
      </c>
      <c r="G86" t="str">
        <f>CONCATENATE("&lt;gloss&gt;",'Word List'!F86,"&lt;/gloss&gt;")</f>
        <v>&lt;gloss&gt;&lt;/gloss&gt;</v>
      </c>
      <c r="H86" t="str">
        <f>CONCATENATE("&lt;alt_gloss&gt;",'Word List'!G86,"&lt;/alt_gloss&gt;")</f>
        <v>&lt;alt_gloss&gt;&lt;/alt_gloss&gt;</v>
      </c>
      <c r="I86" t="str">
        <f>CONCATENATE("&lt;semantic_category&gt;",'Word List'!H86,"&lt;/semantic_category&gt;")</f>
        <v>&lt;semantic_category&gt;&lt;/semantic_category&gt;</v>
      </c>
      <c r="J86" t="s">
        <v>1</v>
      </c>
    </row>
    <row r="87" spans="1:10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&lt;native_orthography&gt;&lt;/native_orthography&gt;</v>
      </c>
      <c r="D87" t="str">
        <f>CONCATENATE("&lt;alt_native_orthography&gt;",'Word List'!C87,"&lt;/alt_native_orthography&gt;")</f>
        <v>&lt;alt_native_orthography&gt;&lt;/alt_native_orthography&gt;</v>
      </c>
      <c r="E87" t="str">
        <f>CONCATENATE("&lt;IPA_transcription&gt;",'Word List'!D87,"&lt;/IPA_transcription&gt;")</f>
        <v>&lt;IPA_transcription&gt;&lt;/IPA_transcription&gt;</v>
      </c>
      <c r="F87" t="str">
        <f>CONCATENATE("&lt;alt_IPA_transcription&gt;",'Word List'!E87,"&lt;/alt_IPA_transcription&gt;")</f>
        <v>&lt;alt_IPA_transcription&gt;&lt;/alt_IPA_transcription&gt;</v>
      </c>
      <c r="G87" t="str">
        <f>CONCATENATE("&lt;gloss&gt;",'Word List'!F87,"&lt;/gloss&gt;")</f>
        <v>&lt;gloss&gt;&lt;/gloss&gt;</v>
      </c>
      <c r="H87" t="str">
        <f>CONCATENATE("&lt;alt_gloss&gt;",'Word List'!G87,"&lt;/alt_gloss&gt;")</f>
        <v>&lt;alt_gloss&gt;&lt;/alt_gloss&gt;</v>
      </c>
      <c r="I87" t="str">
        <f>CONCATENATE("&lt;semantic_category&gt;",'Word List'!H87,"&lt;/semantic_category&gt;")</f>
        <v>&lt;semantic_category&gt;&lt;/semantic_category&gt;</v>
      </c>
      <c r="J87" t="s">
        <v>1</v>
      </c>
    </row>
    <row r="88" spans="1:10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&lt;native_orthography&gt;&lt;/native_orthography&gt;</v>
      </c>
      <c r="D88" t="str">
        <f>CONCATENATE("&lt;alt_native_orthography&gt;",'Word List'!C88,"&lt;/alt_native_orthography&gt;")</f>
        <v>&lt;alt_native_orthography&gt;&lt;/alt_native_orthography&gt;</v>
      </c>
      <c r="E88" t="str">
        <f>CONCATENATE("&lt;IPA_transcription&gt;",'Word List'!D88,"&lt;/IPA_transcription&gt;")</f>
        <v>&lt;IPA_transcription&gt;&lt;/IPA_transcription&gt;</v>
      </c>
      <c r="F88" t="str">
        <f>CONCATENATE("&lt;alt_IPA_transcription&gt;",'Word List'!E88,"&lt;/alt_IPA_transcription&gt;")</f>
        <v>&lt;alt_IPA_transcription&gt;&lt;/alt_IPA_transcription&gt;</v>
      </c>
      <c r="G88" t="str">
        <f>CONCATENATE("&lt;gloss&gt;",'Word List'!F88,"&lt;/gloss&gt;")</f>
        <v>&lt;gloss&gt;&lt;/gloss&gt;</v>
      </c>
      <c r="H88" t="str">
        <f>CONCATENATE("&lt;alt_gloss&gt;",'Word List'!G88,"&lt;/alt_gloss&gt;")</f>
        <v>&lt;alt_gloss&gt;&lt;/alt_gloss&gt;</v>
      </c>
      <c r="I88" t="str">
        <f>CONCATENATE("&lt;semantic_category&gt;",'Word List'!H88,"&lt;/semantic_category&gt;")</f>
        <v>&lt;semantic_category&gt;&lt;/semantic_category&gt;</v>
      </c>
      <c r="J88" t="s">
        <v>1</v>
      </c>
    </row>
    <row r="89" spans="1:10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&lt;native_orthography&gt;&lt;/native_orthography&gt;</v>
      </c>
      <c r="D89" t="str">
        <f>CONCATENATE("&lt;alt_native_orthography&gt;",'Word List'!C89,"&lt;/alt_native_orthography&gt;")</f>
        <v>&lt;alt_native_orthography&gt;&lt;/alt_native_orthography&gt;</v>
      </c>
      <c r="E89" t="str">
        <f>CONCATENATE("&lt;IPA_transcription&gt;",'Word List'!D89,"&lt;/IPA_transcription&gt;")</f>
        <v>&lt;IPA_transcription&gt;&lt;/IPA_transcription&gt;</v>
      </c>
      <c r="F89" t="str">
        <f>CONCATENATE("&lt;alt_IPA_transcription&gt;",'Word List'!E89,"&lt;/alt_IPA_transcription&gt;")</f>
        <v>&lt;alt_IPA_transcription&gt;&lt;/alt_IPA_transcription&gt;</v>
      </c>
      <c r="G89" t="str">
        <f>CONCATENATE("&lt;gloss&gt;",'Word List'!F89,"&lt;/gloss&gt;")</f>
        <v>&lt;gloss&gt;&lt;/gloss&gt;</v>
      </c>
      <c r="H89" t="str">
        <f>CONCATENATE("&lt;alt_gloss&gt;",'Word List'!G89,"&lt;/alt_gloss&gt;")</f>
        <v>&lt;alt_gloss&gt;&lt;/alt_gloss&gt;</v>
      </c>
      <c r="I89" t="str">
        <f>CONCATENATE("&lt;semantic_category&gt;",'Word List'!H89,"&lt;/semantic_category&gt;")</f>
        <v>&lt;semantic_category&gt;&lt;/semantic_category&gt;</v>
      </c>
      <c r="J89" t="s">
        <v>1</v>
      </c>
    </row>
    <row r="90" spans="1:10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&lt;native_orthography&gt;&lt;/native_orthography&gt;</v>
      </c>
      <c r="D90" t="str">
        <f>CONCATENATE("&lt;alt_native_orthography&gt;",'Word List'!C90,"&lt;/alt_native_orthography&gt;")</f>
        <v>&lt;alt_native_orthography&gt;&lt;/alt_native_orthography&gt;</v>
      </c>
      <c r="E90" t="str">
        <f>CONCATENATE("&lt;IPA_transcription&gt;",'Word List'!D90,"&lt;/IPA_transcription&gt;")</f>
        <v>&lt;IPA_transcription&gt;&lt;/IPA_transcription&gt;</v>
      </c>
      <c r="F90" t="str">
        <f>CONCATENATE("&lt;alt_IPA_transcription&gt;",'Word List'!E90,"&lt;/alt_IPA_transcription&gt;")</f>
        <v>&lt;alt_IPA_transcription&gt;&lt;/alt_IPA_transcription&gt;</v>
      </c>
      <c r="G90" t="str">
        <f>CONCATENATE("&lt;gloss&gt;",'Word List'!F90,"&lt;/gloss&gt;")</f>
        <v>&lt;gloss&gt;&lt;/gloss&gt;</v>
      </c>
      <c r="H90" t="str">
        <f>CONCATENATE("&lt;alt_gloss&gt;",'Word List'!G90,"&lt;/alt_gloss&gt;")</f>
        <v>&lt;alt_gloss&gt;&lt;/alt_gloss&gt;</v>
      </c>
      <c r="I90" t="str">
        <f>CONCATENATE("&lt;semantic_category&gt;",'Word List'!H90,"&lt;/semantic_category&gt;")</f>
        <v>&lt;semantic_category&gt;&lt;/semantic_category&gt;</v>
      </c>
      <c r="J90" t="s">
        <v>1</v>
      </c>
    </row>
    <row r="91" spans="1:10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&lt;native_orthography&gt;&lt;/native_orthography&gt;</v>
      </c>
      <c r="D91" t="str">
        <f>CONCATENATE("&lt;alt_native_orthography&gt;",'Word List'!C91,"&lt;/alt_native_orthography&gt;")</f>
        <v>&lt;alt_native_orthography&gt;&lt;/alt_native_orthography&gt;</v>
      </c>
      <c r="E91" t="str">
        <f>CONCATENATE("&lt;IPA_transcription&gt;",'Word List'!D91,"&lt;/IPA_transcription&gt;")</f>
        <v>&lt;IPA_transcription&gt;&lt;/IPA_transcription&gt;</v>
      </c>
      <c r="F91" t="str">
        <f>CONCATENATE("&lt;alt_IPA_transcription&gt;",'Word List'!E91,"&lt;/alt_IPA_transcription&gt;")</f>
        <v>&lt;alt_IPA_transcription&gt;&lt;/alt_IPA_transcription&gt;</v>
      </c>
      <c r="G91" t="str">
        <f>CONCATENATE("&lt;gloss&gt;",'Word List'!F91,"&lt;/gloss&gt;")</f>
        <v>&lt;gloss&gt;&lt;/gloss&gt;</v>
      </c>
      <c r="H91" t="str">
        <f>CONCATENATE("&lt;alt_gloss&gt;",'Word List'!G91,"&lt;/alt_gloss&gt;")</f>
        <v>&lt;alt_gloss&gt;&lt;/alt_gloss&gt;</v>
      </c>
      <c r="I91" t="str">
        <f>CONCATENATE("&lt;semantic_category&gt;",'Word List'!H91,"&lt;/semantic_category&gt;")</f>
        <v>&lt;semantic_category&gt;&lt;/semantic_category&gt;</v>
      </c>
      <c r="J91" t="s">
        <v>1</v>
      </c>
    </row>
    <row r="92" spans="1:10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&lt;native_orthography&gt;&lt;/native_orthography&gt;</v>
      </c>
      <c r="D92" t="str">
        <f>CONCATENATE("&lt;alt_native_orthography&gt;",'Word List'!C92,"&lt;/alt_native_orthography&gt;")</f>
        <v>&lt;alt_native_orthography&gt;&lt;/alt_native_orthography&gt;</v>
      </c>
      <c r="E92" t="str">
        <f>CONCATENATE("&lt;IPA_transcription&gt;",'Word List'!D92,"&lt;/IPA_transcription&gt;")</f>
        <v>&lt;IPA_transcription&gt;&lt;/IPA_transcription&gt;</v>
      </c>
      <c r="F92" t="str">
        <f>CONCATENATE("&lt;alt_IPA_transcription&gt;",'Word List'!E92,"&lt;/alt_IPA_transcription&gt;")</f>
        <v>&lt;alt_IPA_transcription&gt;&lt;/alt_IPA_transcription&gt;</v>
      </c>
      <c r="G92" t="str">
        <f>CONCATENATE("&lt;gloss&gt;",'Word List'!F92,"&lt;/gloss&gt;")</f>
        <v>&lt;gloss&gt;&lt;/gloss&gt;</v>
      </c>
      <c r="H92" t="str">
        <f>CONCATENATE("&lt;alt_gloss&gt;",'Word List'!G92,"&lt;/alt_gloss&gt;")</f>
        <v>&lt;alt_gloss&gt;&lt;/alt_gloss&gt;</v>
      </c>
      <c r="I92" t="str">
        <f>CONCATENATE("&lt;semantic_category&gt;",'Word List'!H92,"&lt;/semantic_category&gt;")</f>
        <v>&lt;semantic_category&gt;&lt;/semantic_category&gt;</v>
      </c>
      <c r="J92" t="s">
        <v>1</v>
      </c>
    </row>
    <row r="93" spans="1:10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&lt;native_orthography&gt;&lt;/native_orthography&gt;</v>
      </c>
      <c r="D93" t="str">
        <f>CONCATENATE("&lt;alt_native_orthography&gt;",'Word List'!C93,"&lt;/alt_native_orthography&gt;")</f>
        <v>&lt;alt_native_orthography&gt;&lt;/alt_native_orthography&gt;</v>
      </c>
      <c r="E93" t="str">
        <f>CONCATENATE("&lt;IPA_transcription&gt;",'Word List'!D93,"&lt;/IPA_transcription&gt;")</f>
        <v>&lt;IPA_transcription&gt;&lt;/IPA_transcription&gt;</v>
      </c>
      <c r="F93" t="str">
        <f>CONCATENATE("&lt;alt_IPA_transcription&gt;",'Word List'!E93,"&lt;/alt_IPA_transcription&gt;")</f>
        <v>&lt;alt_IPA_transcription&gt;&lt;/alt_IPA_transcription&gt;</v>
      </c>
      <c r="G93" t="str">
        <f>CONCATENATE("&lt;gloss&gt;",'Word List'!F93,"&lt;/gloss&gt;")</f>
        <v>&lt;gloss&gt;&lt;/gloss&gt;</v>
      </c>
      <c r="H93" t="str">
        <f>CONCATENATE("&lt;alt_gloss&gt;",'Word List'!G93,"&lt;/alt_gloss&gt;")</f>
        <v>&lt;alt_gloss&gt;&lt;/alt_gloss&gt;</v>
      </c>
      <c r="I93" t="str">
        <f>CONCATENATE("&lt;semantic_category&gt;",'Word List'!H93,"&lt;/semantic_category&gt;")</f>
        <v>&lt;semantic_category&gt;&lt;/semantic_category&gt;</v>
      </c>
      <c r="J93" t="s">
        <v>1</v>
      </c>
    </row>
    <row r="94" spans="1:10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&lt;native_orthography&gt;&lt;/native_orthography&gt;</v>
      </c>
      <c r="D94" t="str">
        <f>CONCATENATE("&lt;alt_native_orthography&gt;",'Word List'!C94,"&lt;/alt_native_orthography&gt;")</f>
        <v>&lt;alt_native_orthography&gt;&lt;/alt_native_orthography&gt;</v>
      </c>
      <c r="E94" t="str">
        <f>CONCATENATE("&lt;IPA_transcription&gt;",'Word List'!D94,"&lt;/IPA_transcription&gt;")</f>
        <v>&lt;IPA_transcription&gt;&lt;/IPA_transcription&gt;</v>
      </c>
      <c r="F94" t="str">
        <f>CONCATENATE("&lt;alt_IPA_transcription&gt;",'Word List'!E94,"&lt;/alt_IPA_transcription&gt;")</f>
        <v>&lt;alt_IPA_transcription&gt;&lt;/alt_IPA_transcription&gt;</v>
      </c>
      <c r="G94" t="str">
        <f>CONCATENATE("&lt;gloss&gt;",'Word List'!F94,"&lt;/gloss&gt;")</f>
        <v>&lt;gloss&gt;&lt;/gloss&gt;</v>
      </c>
      <c r="H94" t="str">
        <f>CONCATENATE("&lt;alt_gloss&gt;",'Word List'!G94,"&lt;/alt_gloss&gt;")</f>
        <v>&lt;alt_gloss&gt;&lt;/alt_gloss&gt;</v>
      </c>
      <c r="I94" t="str">
        <f>CONCATENATE("&lt;semantic_category&gt;",'Word List'!H94,"&lt;/semantic_category&gt;")</f>
        <v>&lt;semantic_category&gt;&lt;/semantic_category&gt;</v>
      </c>
      <c r="J94" t="s">
        <v>1</v>
      </c>
    </row>
    <row r="95" spans="1:10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&lt;native_orthography&gt;&lt;/native_orthography&gt;</v>
      </c>
      <c r="D95" t="str">
        <f>CONCATENATE("&lt;alt_native_orthography&gt;",'Word List'!C95,"&lt;/alt_native_orthography&gt;")</f>
        <v>&lt;alt_native_orthography&gt;&lt;/alt_native_orthography&gt;</v>
      </c>
      <c r="E95" t="str">
        <f>CONCATENATE("&lt;IPA_transcription&gt;",'Word List'!D95,"&lt;/IPA_transcription&gt;")</f>
        <v>&lt;IPA_transcription&gt;&lt;/IPA_transcription&gt;</v>
      </c>
      <c r="F95" t="str">
        <f>CONCATENATE("&lt;alt_IPA_transcription&gt;",'Word List'!E95,"&lt;/alt_IPA_transcription&gt;")</f>
        <v>&lt;alt_IPA_transcription&gt;&lt;/alt_IPA_transcription&gt;</v>
      </c>
      <c r="G95" t="str">
        <f>CONCATENATE("&lt;gloss&gt;",'Word List'!F95,"&lt;/gloss&gt;")</f>
        <v>&lt;gloss&gt;&lt;/gloss&gt;</v>
      </c>
      <c r="H95" t="str">
        <f>CONCATENATE("&lt;alt_gloss&gt;",'Word List'!G95,"&lt;/alt_gloss&gt;")</f>
        <v>&lt;alt_gloss&gt;&lt;/alt_gloss&gt;</v>
      </c>
      <c r="I95" t="str">
        <f>CONCATENATE("&lt;semantic_category&gt;",'Word List'!H95,"&lt;/semantic_category&gt;")</f>
        <v>&lt;semantic_category&gt;&lt;/semantic_category&gt;</v>
      </c>
      <c r="J95" t="s">
        <v>1</v>
      </c>
    </row>
    <row r="96" spans="1:10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&lt;native_orthography&gt;&lt;/native_orthography&gt;</v>
      </c>
      <c r="D96" t="str">
        <f>CONCATENATE("&lt;alt_native_orthography&gt;",'Word List'!C96,"&lt;/alt_native_orthography&gt;")</f>
        <v>&lt;alt_native_orthography&gt;&lt;/alt_native_orthography&gt;</v>
      </c>
      <c r="E96" t="str">
        <f>CONCATENATE("&lt;IPA_transcription&gt;",'Word List'!D96,"&lt;/IPA_transcription&gt;")</f>
        <v>&lt;IPA_transcription&gt;&lt;/IPA_transcription&gt;</v>
      </c>
      <c r="F96" t="str">
        <f>CONCATENATE("&lt;alt_IPA_transcription&gt;",'Word List'!E96,"&lt;/alt_IPA_transcription&gt;")</f>
        <v>&lt;alt_IPA_transcription&gt;&lt;/alt_IPA_transcription&gt;</v>
      </c>
      <c r="G96" t="str">
        <f>CONCATENATE("&lt;gloss&gt;",'Word List'!F96,"&lt;/gloss&gt;")</f>
        <v>&lt;gloss&gt;&lt;/gloss&gt;</v>
      </c>
      <c r="H96" t="str">
        <f>CONCATENATE("&lt;alt_gloss&gt;",'Word List'!G96,"&lt;/alt_gloss&gt;")</f>
        <v>&lt;alt_gloss&gt;&lt;/alt_gloss&gt;</v>
      </c>
      <c r="I96" t="str">
        <f>CONCATENATE("&lt;semantic_category&gt;",'Word List'!H96,"&lt;/semantic_category&gt;")</f>
        <v>&lt;semantic_category&gt;&lt;/semantic_category&gt;</v>
      </c>
      <c r="J96" t="s">
        <v>1</v>
      </c>
    </row>
    <row r="97" spans="1:10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&lt;native_orthography&gt;&lt;/native_orthography&gt;</v>
      </c>
      <c r="D97" t="str">
        <f>CONCATENATE("&lt;alt_native_orthography&gt;",'Word List'!C97,"&lt;/alt_native_orthography&gt;")</f>
        <v>&lt;alt_native_orthography&gt;&lt;/alt_native_orthography&gt;</v>
      </c>
      <c r="E97" t="str">
        <f>CONCATENATE("&lt;IPA_transcription&gt;",'Word List'!D97,"&lt;/IPA_transcription&gt;")</f>
        <v>&lt;IPA_transcription&gt;&lt;/IPA_transcription&gt;</v>
      </c>
      <c r="F97" t="str">
        <f>CONCATENATE("&lt;alt_IPA_transcription&gt;",'Word List'!E97,"&lt;/alt_IPA_transcription&gt;")</f>
        <v>&lt;alt_IPA_transcription&gt;&lt;/alt_IPA_transcription&gt;</v>
      </c>
      <c r="G97" t="str">
        <f>CONCATENATE("&lt;gloss&gt;",'Word List'!F97,"&lt;/gloss&gt;")</f>
        <v>&lt;gloss&gt;&lt;/gloss&gt;</v>
      </c>
      <c r="H97" t="str">
        <f>CONCATENATE("&lt;alt_gloss&gt;",'Word List'!G97,"&lt;/alt_gloss&gt;")</f>
        <v>&lt;alt_gloss&gt;&lt;/alt_gloss&gt;</v>
      </c>
      <c r="I97" t="str">
        <f>CONCATENATE("&lt;semantic_category&gt;",'Word List'!H97,"&lt;/semantic_category&gt;")</f>
        <v>&lt;semantic_category&gt;&lt;/semantic_category&gt;</v>
      </c>
      <c r="J97" t="s">
        <v>1</v>
      </c>
    </row>
    <row r="98" spans="1:10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&lt;native_orthography&gt;&lt;/native_orthography&gt;</v>
      </c>
      <c r="D98" t="str">
        <f>CONCATENATE("&lt;alt_native_orthography&gt;",'Word List'!C98,"&lt;/alt_native_orthography&gt;")</f>
        <v>&lt;alt_native_orthography&gt;&lt;/alt_native_orthography&gt;</v>
      </c>
      <c r="E98" t="str">
        <f>CONCATENATE("&lt;IPA_transcription&gt;",'Word List'!D98,"&lt;/IPA_transcription&gt;")</f>
        <v>&lt;IPA_transcription&gt;&lt;/IPA_transcription&gt;</v>
      </c>
      <c r="F98" t="str">
        <f>CONCATENATE("&lt;alt_IPA_transcription&gt;",'Word List'!E98,"&lt;/alt_IPA_transcription&gt;")</f>
        <v>&lt;alt_IPA_transcription&gt;&lt;/alt_IPA_transcription&gt;</v>
      </c>
      <c r="G98" t="str">
        <f>CONCATENATE("&lt;gloss&gt;",'Word List'!F98,"&lt;/gloss&gt;")</f>
        <v>&lt;gloss&gt;&lt;/gloss&gt;</v>
      </c>
      <c r="H98" t="str">
        <f>CONCATENATE("&lt;alt_gloss&gt;",'Word List'!G98,"&lt;/alt_gloss&gt;")</f>
        <v>&lt;alt_gloss&gt;&lt;/alt_gloss&gt;</v>
      </c>
      <c r="I98" t="str">
        <f>CONCATENATE("&lt;semantic_category&gt;",'Word List'!H98,"&lt;/semantic_category&gt;")</f>
        <v>&lt;semantic_category&gt;&lt;/semantic_category&gt;</v>
      </c>
      <c r="J98" t="s">
        <v>1</v>
      </c>
    </row>
    <row r="99" spans="1:10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&lt;native_orthography&gt;&lt;/native_orthography&gt;</v>
      </c>
      <c r="D99" t="str">
        <f>CONCATENATE("&lt;alt_native_orthography&gt;",'Word List'!C99,"&lt;/alt_native_orthography&gt;")</f>
        <v>&lt;alt_native_orthography&gt;&lt;/alt_native_orthography&gt;</v>
      </c>
      <c r="E99" t="str">
        <f>CONCATENATE("&lt;IPA_transcription&gt;",'Word List'!D99,"&lt;/IPA_transcription&gt;")</f>
        <v>&lt;IPA_transcription&gt;&lt;/IPA_transcription&gt;</v>
      </c>
      <c r="F99" t="str">
        <f>CONCATENATE("&lt;alt_IPA_transcription&gt;",'Word List'!E99,"&lt;/alt_IPA_transcription&gt;")</f>
        <v>&lt;alt_IPA_transcription&gt;&lt;/alt_IPA_transcription&gt;</v>
      </c>
      <c r="G99" t="str">
        <f>CONCATENATE("&lt;gloss&gt;",'Word List'!F99,"&lt;/gloss&gt;")</f>
        <v>&lt;gloss&gt;&lt;/gloss&gt;</v>
      </c>
      <c r="H99" t="str">
        <f>CONCATENATE("&lt;alt_gloss&gt;",'Word List'!G99,"&lt;/alt_gloss&gt;")</f>
        <v>&lt;alt_gloss&gt;&lt;/alt_gloss&gt;</v>
      </c>
      <c r="I99" t="str">
        <f>CONCATENATE("&lt;semantic_category&gt;",'Word List'!H99,"&lt;/semantic_category&gt;")</f>
        <v>&lt;semantic_category&gt;&lt;/semantic_category&gt;</v>
      </c>
      <c r="J99" t="s">
        <v>1</v>
      </c>
    </row>
    <row r="100" spans="1:10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&lt;native_orthography&gt;&lt;/native_orthography&gt;</v>
      </c>
      <c r="D100" t="str">
        <f>CONCATENATE("&lt;alt_native_orthography&gt;",'Word List'!C100,"&lt;/alt_native_orthography&gt;")</f>
        <v>&lt;alt_native_orthography&gt;&lt;/alt_native_orthography&gt;</v>
      </c>
      <c r="E100" t="str">
        <f>CONCATENATE("&lt;IPA_transcription&gt;",'Word List'!D100,"&lt;/IPA_transcription&gt;")</f>
        <v>&lt;IPA_transcription&gt;&lt;/IPA_transcription&gt;</v>
      </c>
      <c r="F100" t="str">
        <f>CONCATENATE("&lt;alt_IPA_transcription&gt;",'Word List'!E100,"&lt;/alt_IPA_transcription&gt;")</f>
        <v>&lt;alt_IPA_transcription&gt;&lt;/alt_IPA_transcription&gt;</v>
      </c>
      <c r="G100" t="str">
        <f>CONCATENATE("&lt;gloss&gt;",'Word List'!F100,"&lt;/gloss&gt;")</f>
        <v>&lt;gloss&gt;&lt;/gloss&gt;</v>
      </c>
      <c r="H100" t="str">
        <f>CONCATENATE("&lt;alt_gloss&gt;",'Word List'!G100,"&lt;/alt_gloss&gt;")</f>
        <v>&lt;alt_gloss&gt;&lt;/alt_gloss&gt;</v>
      </c>
      <c r="I100" t="str">
        <f>CONCATENATE("&lt;semantic_category&gt;",'Word List'!H100,"&lt;/semantic_category&gt;")</f>
        <v>&lt;semantic_category&gt;&lt;/semantic_category&gt;</v>
      </c>
      <c r="J100" t="s">
        <v>1</v>
      </c>
    </row>
    <row r="101" spans="1:10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&lt;native_orthography&gt;&lt;/native_orthography&gt;</v>
      </c>
      <c r="D101" t="str">
        <f>CONCATENATE("&lt;alt_native_orthography&gt;",'Word List'!C101,"&lt;/alt_native_orthography&gt;")</f>
        <v>&lt;alt_native_orthography&gt;&lt;/alt_native_orthography&gt;</v>
      </c>
      <c r="E101" t="str">
        <f>CONCATENATE("&lt;IPA_transcription&gt;",'Word List'!D101,"&lt;/IPA_transcription&gt;")</f>
        <v>&lt;IPA_transcription&gt;&lt;/IPA_transcription&gt;</v>
      </c>
      <c r="F101" t="str">
        <f>CONCATENATE("&lt;alt_IPA_transcription&gt;",'Word List'!E101,"&lt;/alt_IPA_transcription&gt;")</f>
        <v>&lt;alt_IPA_transcription&gt;&lt;/alt_IPA_transcription&gt;</v>
      </c>
      <c r="G101" t="str">
        <f>CONCATENATE("&lt;gloss&gt;",'Word List'!F101,"&lt;/gloss&gt;")</f>
        <v>&lt;gloss&gt;&lt;/gloss&gt;</v>
      </c>
      <c r="H101" t="str">
        <f>CONCATENATE("&lt;alt_gloss&gt;",'Word List'!G101,"&lt;/alt_gloss&gt;")</f>
        <v>&lt;alt_gloss&gt;&lt;/alt_gloss&gt;</v>
      </c>
      <c r="I101" t="str">
        <f>CONCATENATE("&lt;semantic_category&gt;",'Word List'!H101,"&lt;/semantic_category&gt;")</f>
        <v>&lt;semantic_category&gt;&lt;/semantic_category&gt;</v>
      </c>
      <c r="J101" t="s">
        <v>1</v>
      </c>
    </row>
    <row r="102" spans="1:10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&lt;native_orthography&gt;&lt;/native_orthography&gt;</v>
      </c>
      <c r="D102" t="str">
        <f>CONCATENATE("&lt;alt_native_orthography&gt;",'Word List'!C102,"&lt;/alt_native_orthography&gt;")</f>
        <v>&lt;alt_native_orthography&gt;&lt;/alt_native_orthography&gt;</v>
      </c>
      <c r="E102" t="str">
        <f>CONCATENATE("&lt;IPA_transcription&gt;",'Word List'!D102,"&lt;/IPA_transcription&gt;")</f>
        <v>&lt;IPA_transcription&gt;&lt;/IPA_transcription&gt;</v>
      </c>
      <c r="F102" t="str">
        <f>CONCATENATE("&lt;alt_IPA_transcription&gt;",'Word List'!E102,"&lt;/alt_IPA_transcription&gt;")</f>
        <v>&lt;alt_IPA_transcription&gt;&lt;/alt_IPA_transcription&gt;</v>
      </c>
      <c r="G102" t="str">
        <f>CONCATENATE("&lt;gloss&gt;",'Word List'!F102,"&lt;/gloss&gt;")</f>
        <v>&lt;gloss&gt;&lt;/gloss&gt;</v>
      </c>
      <c r="H102" t="str">
        <f>CONCATENATE("&lt;alt_gloss&gt;",'Word List'!G102,"&lt;/alt_gloss&gt;")</f>
        <v>&lt;alt_gloss&gt;&lt;/alt_gloss&gt;</v>
      </c>
      <c r="I102" t="str">
        <f>CONCATENATE("&lt;semantic_category&gt;",'Word List'!H102,"&lt;/semantic_category&gt;")</f>
        <v>&lt;semantic_category&gt;&lt;/semantic_category&gt;</v>
      </c>
      <c r="J102" t="s">
        <v>1</v>
      </c>
    </row>
    <row r="103" spans="1:10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&lt;native_orthography&gt;&lt;/native_orthography&gt;</v>
      </c>
      <c r="D103" t="str">
        <f>CONCATENATE("&lt;alt_native_orthography&gt;",'Word List'!C103,"&lt;/alt_native_orthography&gt;")</f>
        <v>&lt;alt_native_orthography&gt;&lt;/alt_native_orthography&gt;</v>
      </c>
      <c r="E103" t="str">
        <f>CONCATENATE("&lt;IPA_transcription&gt;",'Word List'!D103,"&lt;/IPA_transcription&gt;")</f>
        <v>&lt;IPA_transcription&gt;&lt;/IPA_transcription&gt;</v>
      </c>
      <c r="F103" t="str">
        <f>CONCATENATE("&lt;alt_IPA_transcription&gt;",'Word List'!E103,"&lt;/alt_IPA_transcription&gt;")</f>
        <v>&lt;alt_IPA_transcription&gt;&lt;/alt_IPA_transcription&gt;</v>
      </c>
      <c r="G103" t="str">
        <f>CONCATENATE("&lt;gloss&gt;",'Word List'!F103,"&lt;/gloss&gt;")</f>
        <v>&lt;gloss&gt;&lt;/gloss&gt;</v>
      </c>
      <c r="H103" t="str">
        <f>CONCATENATE("&lt;alt_gloss&gt;",'Word List'!G103,"&lt;/alt_gloss&gt;")</f>
        <v>&lt;alt_gloss&gt;&lt;/alt_gloss&gt;</v>
      </c>
      <c r="I103" t="str">
        <f>CONCATENATE("&lt;semantic_category&gt;",'Word List'!H103,"&lt;/semantic_category&gt;")</f>
        <v>&lt;semantic_category&gt;&lt;/semantic_category&gt;</v>
      </c>
      <c r="J103" t="s">
        <v>1</v>
      </c>
    </row>
    <row r="104" spans="1:10" ht="20.25">
      <c r="A104" t="s">
        <v>0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&lt;native_orthography&gt;&lt;/native_orthography&gt;</v>
      </c>
      <c r="D104" t="str">
        <f>CONCATENATE("&lt;alt_native_orthography&gt;",'Word List'!C104,"&lt;/alt_native_orthography&gt;")</f>
        <v>&lt;alt_native_orthography&gt;&lt;/alt_native_orthography&gt;</v>
      </c>
      <c r="E104" t="str">
        <f>CONCATENATE("&lt;IPA_transcription&gt;",'Word List'!D104,"&lt;/IPA_transcription&gt;")</f>
        <v>&lt;IPA_transcription&gt;&lt;/IPA_transcription&gt;</v>
      </c>
      <c r="F104" t="str">
        <f>CONCATENATE("&lt;alt_IPA_transcription&gt;",'Word List'!E104,"&lt;/alt_IPA_transcription&gt;")</f>
        <v>&lt;alt_IPA_transcription&gt;&lt;/alt_IPA_transcription&gt;</v>
      </c>
      <c r="G104" t="str">
        <f>CONCATENATE("&lt;gloss&gt;",'Word List'!F104,"&lt;/gloss&gt;")</f>
        <v>&lt;gloss&gt;&lt;/gloss&gt;</v>
      </c>
      <c r="H104" t="str">
        <f>CONCATENATE("&lt;alt_gloss&gt;",'Word List'!G104,"&lt;/alt_gloss&gt;")</f>
        <v>&lt;alt_gloss&gt;&lt;/alt_gloss&gt;</v>
      </c>
      <c r="I104" t="str">
        <f>CONCATENATE("&lt;semantic_category&gt;",'Word List'!H104,"&lt;/semantic_category&gt;")</f>
        <v>&lt;semantic_category&gt;&lt;/semantic_category&gt;</v>
      </c>
      <c r="J104" t="s">
        <v>1</v>
      </c>
    </row>
    <row r="105" spans="1:10" ht="20.25">
      <c r="A105" t="s">
        <v>0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&lt;native_orthography&gt;&lt;/native_orthography&gt;</v>
      </c>
      <c r="D105" t="str">
        <f>CONCATENATE("&lt;alt_native_orthography&gt;",'Word List'!C105,"&lt;/alt_native_orthography&gt;")</f>
        <v>&lt;alt_native_orthography&gt;&lt;/alt_native_orthography&gt;</v>
      </c>
      <c r="E105" t="str">
        <f>CONCATENATE("&lt;IPA_transcription&gt;",'Word List'!D105,"&lt;/IPA_transcription&gt;")</f>
        <v>&lt;IPA_transcription&gt;&lt;/IPA_transcription&gt;</v>
      </c>
      <c r="F105" t="str">
        <f>CONCATENATE("&lt;alt_IPA_transcription&gt;",'Word List'!E105,"&lt;/alt_IPA_transcription&gt;")</f>
        <v>&lt;alt_IPA_transcription&gt;&lt;/alt_IPA_transcription&gt;</v>
      </c>
      <c r="G105" t="str">
        <f>CONCATENATE("&lt;gloss&gt;",'Word List'!F105,"&lt;/gloss&gt;")</f>
        <v>&lt;gloss&gt;&lt;/gloss&gt;</v>
      </c>
      <c r="H105" t="str">
        <f>CONCATENATE("&lt;alt_gloss&gt;",'Word List'!G105,"&lt;/alt_gloss&gt;")</f>
        <v>&lt;alt_gloss&gt;&lt;/alt_gloss&gt;</v>
      </c>
      <c r="I105" t="str">
        <f>CONCATENATE("&lt;semantic_category&gt;",'Word List'!H105,"&lt;/semantic_category&gt;")</f>
        <v>&lt;semantic_category&gt;&lt;/semantic_category&gt;</v>
      </c>
      <c r="J105" t="s">
        <v>1</v>
      </c>
    </row>
    <row r="106" spans="1:10" ht="20.25">
      <c r="A106" t="s">
        <v>0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&lt;native_orthography&gt;&lt;/native_orthography&gt;</v>
      </c>
      <c r="D106" t="str">
        <f>CONCATENATE("&lt;alt_native_orthography&gt;",'Word List'!C106,"&lt;/alt_native_orthography&gt;")</f>
        <v>&lt;alt_native_orthography&gt;&lt;/alt_native_orthography&gt;</v>
      </c>
      <c r="E106" t="str">
        <f>CONCATENATE("&lt;IPA_transcription&gt;",'Word List'!D106,"&lt;/IPA_transcription&gt;")</f>
        <v>&lt;IPA_transcription&gt;&lt;/IPA_transcription&gt;</v>
      </c>
      <c r="F106" t="str">
        <f>CONCATENATE("&lt;alt_IPA_transcription&gt;",'Word List'!E106,"&lt;/alt_IPA_transcription&gt;")</f>
        <v>&lt;alt_IPA_transcription&gt;&lt;/alt_IPA_transcription&gt;</v>
      </c>
      <c r="G106" t="str">
        <f>CONCATENATE("&lt;gloss&gt;",'Word List'!F106,"&lt;/gloss&gt;")</f>
        <v>&lt;gloss&gt;&lt;/gloss&gt;</v>
      </c>
      <c r="H106" t="str">
        <f>CONCATENATE("&lt;alt_gloss&gt;",'Word List'!G106,"&lt;/alt_gloss&gt;")</f>
        <v>&lt;alt_gloss&gt;&lt;/alt_gloss&gt;</v>
      </c>
      <c r="I106" t="str">
        <f>CONCATENATE("&lt;semantic_category&gt;",'Word List'!H106,"&lt;/semantic_category&gt;")</f>
        <v>&lt;semantic_category&gt;&lt;/semantic_category&gt;</v>
      </c>
      <c r="J106" t="s">
        <v>1</v>
      </c>
    </row>
    <row r="107" spans="1:10" ht="20.25">
      <c r="A107" t="s">
        <v>0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&lt;native_orthography&gt;&lt;/native_orthography&gt;</v>
      </c>
      <c r="D107" t="str">
        <f>CONCATENATE("&lt;alt_native_orthography&gt;",'Word List'!C107,"&lt;/alt_native_orthography&gt;")</f>
        <v>&lt;alt_native_orthography&gt;&lt;/alt_native_orthography&gt;</v>
      </c>
      <c r="E107" t="str">
        <f>CONCATENATE("&lt;IPA_transcription&gt;",'Word List'!D107,"&lt;/IPA_transcription&gt;")</f>
        <v>&lt;IPA_transcription&gt;&lt;/IPA_transcription&gt;</v>
      </c>
      <c r="F107" t="str">
        <f>CONCATENATE("&lt;alt_IPA_transcription&gt;",'Word List'!E107,"&lt;/alt_IPA_transcription&gt;")</f>
        <v>&lt;alt_IPA_transcription&gt;&lt;/alt_IPA_transcription&gt;</v>
      </c>
      <c r="G107" t="str">
        <f>CONCATENATE("&lt;gloss&gt;",'Word List'!F107,"&lt;/gloss&gt;")</f>
        <v>&lt;gloss&gt;&lt;/gloss&gt;</v>
      </c>
      <c r="H107" t="str">
        <f>CONCATENATE("&lt;alt_gloss&gt;",'Word List'!G107,"&lt;/alt_gloss&gt;")</f>
        <v>&lt;alt_gloss&gt;&lt;/alt_gloss&gt;</v>
      </c>
      <c r="I107" t="str">
        <f>CONCATENATE("&lt;semantic_category&gt;",'Word List'!H107,"&lt;/semantic_category&gt;")</f>
        <v>&lt;semantic_category&gt;&lt;/semantic_category&gt;</v>
      </c>
      <c r="J107" t="s">
        <v>1</v>
      </c>
    </row>
    <row r="108" spans="1:10" ht="20.25">
      <c r="A108" t="s">
        <v>0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&lt;native_orthography&gt;&lt;/native_orthography&gt;</v>
      </c>
      <c r="D108" t="str">
        <f>CONCATENATE("&lt;alt_native_orthography&gt;",'Word List'!C108,"&lt;/alt_native_orthography&gt;")</f>
        <v>&lt;alt_native_orthography&gt;&lt;/alt_native_orthography&gt;</v>
      </c>
      <c r="E108" t="str">
        <f>CONCATENATE("&lt;IPA_transcription&gt;",'Word List'!D108,"&lt;/IPA_transcription&gt;")</f>
        <v>&lt;IPA_transcription&gt;&lt;/IPA_transcription&gt;</v>
      </c>
      <c r="F108" t="str">
        <f>CONCATENATE("&lt;alt_IPA_transcription&gt;",'Word List'!E108,"&lt;/alt_IPA_transcription&gt;")</f>
        <v>&lt;alt_IPA_transcription&gt;&lt;/alt_IPA_transcription&gt;</v>
      </c>
      <c r="G108" t="str">
        <f>CONCATENATE("&lt;gloss&gt;",'Word List'!F108,"&lt;/gloss&gt;")</f>
        <v>&lt;gloss&gt;&lt;/gloss&gt;</v>
      </c>
      <c r="H108" t="str">
        <f>CONCATENATE("&lt;alt_gloss&gt;",'Word List'!G108,"&lt;/alt_gloss&gt;")</f>
        <v>&lt;alt_gloss&gt;&lt;/alt_gloss&gt;</v>
      </c>
      <c r="I108" t="str">
        <f>CONCATENATE("&lt;semantic_category&gt;",'Word List'!H108,"&lt;/semantic_category&gt;")</f>
        <v>&lt;semantic_category&gt;&lt;/semantic_category&gt;</v>
      </c>
      <c r="J108" t="s">
        <v>1</v>
      </c>
    </row>
    <row r="109" spans="1:10" ht="20.25">
      <c r="A109" t="s">
        <v>0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&lt;native_orthography&gt;&lt;/native_orthography&gt;</v>
      </c>
      <c r="D109" t="str">
        <f>CONCATENATE("&lt;alt_native_orthography&gt;",'Word List'!C109,"&lt;/alt_native_orthography&gt;")</f>
        <v>&lt;alt_native_orthography&gt;&lt;/alt_native_orthography&gt;</v>
      </c>
      <c r="E109" t="str">
        <f>CONCATENATE("&lt;IPA_transcription&gt;",'Word List'!D109,"&lt;/IPA_transcription&gt;")</f>
        <v>&lt;IPA_transcription&gt;&lt;/IPA_transcription&gt;</v>
      </c>
      <c r="F109" t="str">
        <f>CONCATENATE("&lt;alt_IPA_transcription&gt;",'Word List'!E109,"&lt;/alt_IPA_transcription&gt;")</f>
        <v>&lt;alt_IPA_transcription&gt;&lt;/alt_IPA_transcription&gt;</v>
      </c>
      <c r="G109" t="str">
        <f>CONCATENATE("&lt;gloss&gt;",'Word List'!F109,"&lt;/gloss&gt;")</f>
        <v>&lt;gloss&gt;&lt;/gloss&gt;</v>
      </c>
      <c r="H109" t="str">
        <f>CONCATENATE("&lt;alt_gloss&gt;",'Word List'!G109,"&lt;/alt_gloss&gt;")</f>
        <v>&lt;alt_gloss&gt;&lt;/alt_gloss&gt;</v>
      </c>
      <c r="I109" t="str">
        <f>CONCATENATE("&lt;semantic_category&gt;",'Word List'!H109,"&lt;/semantic_category&gt;")</f>
        <v>&lt;semantic_category&gt;&lt;/semantic_category&gt;</v>
      </c>
      <c r="J109" t="s">
        <v>1</v>
      </c>
    </row>
    <row r="110" spans="1:10" ht="20.25">
      <c r="A110" t="s">
        <v>0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&lt;native_orthography&gt;&lt;/native_orthography&gt;</v>
      </c>
      <c r="D110" t="str">
        <f>CONCATENATE("&lt;alt_native_orthography&gt;",'Word List'!C110,"&lt;/alt_native_orthography&gt;")</f>
        <v>&lt;alt_native_orthography&gt;&lt;/alt_native_orthography&gt;</v>
      </c>
      <c r="E110" t="str">
        <f>CONCATENATE("&lt;IPA_transcription&gt;",'Word List'!D110,"&lt;/IPA_transcription&gt;")</f>
        <v>&lt;IPA_transcription&gt;&lt;/IPA_transcription&gt;</v>
      </c>
      <c r="F110" t="str">
        <f>CONCATENATE("&lt;alt_IPA_transcription&gt;",'Word List'!E110,"&lt;/alt_IPA_transcription&gt;")</f>
        <v>&lt;alt_IPA_transcription&gt;&lt;/alt_IPA_transcription&gt;</v>
      </c>
      <c r="G110" t="str">
        <f>CONCATENATE("&lt;gloss&gt;",'Word List'!F110,"&lt;/gloss&gt;")</f>
        <v>&lt;gloss&gt;&lt;/gloss&gt;</v>
      </c>
      <c r="H110" t="str">
        <f>CONCATENATE("&lt;alt_gloss&gt;",'Word List'!G110,"&lt;/alt_gloss&gt;")</f>
        <v>&lt;alt_gloss&gt;&lt;/alt_gloss&gt;</v>
      </c>
      <c r="I110" t="str">
        <f>CONCATENATE("&lt;semantic_category&gt;",'Word List'!H110,"&lt;/semantic_category&gt;")</f>
        <v>&lt;semantic_category&gt;&lt;/semantic_category&gt;</v>
      </c>
      <c r="J110" t="s">
        <v>1</v>
      </c>
    </row>
    <row r="111" spans="1:10" ht="20.25">
      <c r="A111" t="s">
        <v>0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&lt;native_orthography&gt;&lt;/native_orthography&gt;</v>
      </c>
      <c r="D111" t="str">
        <f>CONCATENATE("&lt;alt_native_orthography&gt;",'Word List'!C111,"&lt;/alt_native_orthography&gt;")</f>
        <v>&lt;alt_native_orthography&gt;&lt;/alt_native_orthography&gt;</v>
      </c>
      <c r="E111" t="str">
        <f>CONCATENATE("&lt;IPA_transcription&gt;",'Word List'!D111,"&lt;/IPA_transcription&gt;")</f>
        <v>&lt;IPA_transcription&gt;&lt;/IPA_transcription&gt;</v>
      </c>
      <c r="F111" t="str">
        <f>CONCATENATE("&lt;alt_IPA_transcription&gt;",'Word List'!E111,"&lt;/alt_IPA_transcription&gt;")</f>
        <v>&lt;alt_IPA_transcription&gt;&lt;/alt_IPA_transcription&gt;</v>
      </c>
      <c r="G111" t="str">
        <f>CONCATENATE("&lt;gloss&gt;",'Word List'!F111,"&lt;/gloss&gt;")</f>
        <v>&lt;gloss&gt;&lt;/gloss&gt;</v>
      </c>
      <c r="H111" t="str">
        <f>CONCATENATE("&lt;alt_gloss&gt;",'Word List'!G111,"&lt;/alt_gloss&gt;")</f>
        <v>&lt;alt_gloss&gt;&lt;/alt_gloss&gt;</v>
      </c>
      <c r="I111" t="str">
        <f>CONCATENATE("&lt;semantic_category&gt;",'Word List'!H111,"&lt;/semantic_category&gt;")</f>
        <v>&lt;semantic_category&gt;&lt;/semantic_category&gt;</v>
      </c>
      <c r="J111" t="s">
        <v>1</v>
      </c>
    </row>
    <row r="112" spans="1:10" ht="20.25">
      <c r="A112" t="s">
        <v>0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&lt;native_orthography&gt;&lt;/native_orthography&gt;</v>
      </c>
      <c r="D112" t="str">
        <f>CONCATENATE("&lt;alt_native_orthography&gt;",'Word List'!C112,"&lt;/alt_native_orthography&gt;")</f>
        <v>&lt;alt_native_orthography&gt;&lt;/alt_native_orthography&gt;</v>
      </c>
      <c r="E112" t="str">
        <f>CONCATENATE("&lt;IPA_transcription&gt;",'Word List'!D112,"&lt;/IPA_transcription&gt;")</f>
        <v>&lt;IPA_transcription&gt;&lt;/IPA_transcription&gt;</v>
      </c>
      <c r="F112" t="str">
        <f>CONCATENATE("&lt;alt_IPA_transcription&gt;",'Word List'!E112,"&lt;/alt_IPA_transcription&gt;")</f>
        <v>&lt;alt_IPA_transcription&gt;&lt;/alt_IPA_transcription&gt;</v>
      </c>
      <c r="G112" t="str">
        <f>CONCATENATE("&lt;gloss&gt;",'Word List'!F112,"&lt;/gloss&gt;")</f>
        <v>&lt;gloss&gt;&lt;/gloss&gt;</v>
      </c>
      <c r="H112" t="str">
        <f>CONCATENATE("&lt;alt_gloss&gt;",'Word List'!G112,"&lt;/alt_gloss&gt;")</f>
        <v>&lt;alt_gloss&gt;&lt;/alt_gloss&gt;</v>
      </c>
      <c r="I112" t="str">
        <f>CONCATENATE("&lt;semantic_category&gt;",'Word List'!H112,"&lt;/semantic_category&gt;")</f>
        <v>&lt;semantic_category&gt;&lt;/semantic_category&gt;</v>
      </c>
      <c r="J112" t="s">
        <v>1</v>
      </c>
    </row>
    <row r="113" spans="1:10" ht="20.25">
      <c r="A113" t="s">
        <v>0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&lt;native_orthography&gt;&lt;/native_orthography&gt;</v>
      </c>
      <c r="D113" t="str">
        <f>CONCATENATE("&lt;alt_native_orthography&gt;",'Word List'!C113,"&lt;/alt_native_orthography&gt;")</f>
        <v>&lt;alt_native_orthography&gt;&lt;/alt_native_orthography&gt;</v>
      </c>
      <c r="E113" t="str">
        <f>CONCATENATE("&lt;IPA_transcription&gt;",'Word List'!D113,"&lt;/IPA_transcription&gt;")</f>
        <v>&lt;IPA_transcription&gt;&lt;/IPA_transcription&gt;</v>
      </c>
      <c r="F113" t="str">
        <f>CONCATENATE("&lt;alt_IPA_transcription&gt;",'Word List'!E113,"&lt;/alt_IPA_transcription&gt;")</f>
        <v>&lt;alt_IPA_transcription&gt;&lt;/alt_IPA_transcription&gt;</v>
      </c>
      <c r="G113" t="str">
        <f>CONCATENATE("&lt;gloss&gt;",'Word List'!F113,"&lt;/gloss&gt;")</f>
        <v>&lt;gloss&gt;&lt;/gloss&gt;</v>
      </c>
      <c r="H113" t="str">
        <f>CONCATENATE("&lt;alt_gloss&gt;",'Word List'!G113,"&lt;/alt_gloss&gt;")</f>
        <v>&lt;alt_gloss&gt;&lt;/alt_gloss&gt;</v>
      </c>
      <c r="I113" t="str">
        <f>CONCATENATE("&lt;semantic_category&gt;",'Word List'!H113,"&lt;/semantic_category&gt;")</f>
        <v>&lt;semantic_category&gt;&lt;/semantic_category&gt;</v>
      </c>
      <c r="J113" t="s">
        <v>1</v>
      </c>
    </row>
    <row r="114" spans="1:10" ht="20.25">
      <c r="A114" t="s">
        <v>0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&lt;native_orthography&gt;&lt;/native_orthography&gt;</v>
      </c>
      <c r="D114" t="str">
        <f>CONCATENATE("&lt;alt_native_orthography&gt;",'Word List'!C114,"&lt;/alt_native_orthography&gt;")</f>
        <v>&lt;alt_native_orthography&gt;&lt;/alt_native_orthography&gt;</v>
      </c>
      <c r="E114" t="str">
        <f>CONCATENATE("&lt;IPA_transcription&gt;",'Word List'!D114,"&lt;/IPA_transcription&gt;")</f>
        <v>&lt;IPA_transcription&gt;&lt;/IPA_transcription&gt;</v>
      </c>
      <c r="F114" t="str">
        <f>CONCATENATE("&lt;alt_IPA_transcription&gt;",'Word List'!E114,"&lt;/alt_IPA_transcription&gt;")</f>
        <v>&lt;alt_IPA_transcription&gt;&lt;/alt_IPA_transcription&gt;</v>
      </c>
      <c r="G114" t="str">
        <f>CONCATENATE("&lt;gloss&gt;",'Word List'!F114,"&lt;/gloss&gt;")</f>
        <v>&lt;gloss&gt;&lt;/gloss&gt;</v>
      </c>
      <c r="H114" t="str">
        <f>CONCATENATE("&lt;alt_gloss&gt;",'Word List'!G114,"&lt;/alt_gloss&gt;")</f>
        <v>&lt;alt_gloss&gt;&lt;/alt_gloss&gt;</v>
      </c>
      <c r="I114" t="str">
        <f>CONCATENATE("&lt;semantic_category&gt;",'Word List'!H114,"&lt;/semantic_category&gt;")</f>
        <v>&lt;semantic_category&gt;&lt;/semantic_category&gt;</v>
      </c>
      <c r="J114" t="s">
        <v>1</v>
      </c>
    </row>
    <row r="115" spans="1:10" ht="20.25">
      <c r="A115" t="s">
        <v>0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&lt;native_orthography&gt;&lt;/native_orthography&gt;</v>
      </c>
      <c r="D115" t="str">
        <f>CONCATENATE("&lt;alt_native_orthography&gt;",'Word List'!C115,"&lt;/alt_native_orthography&gt;")</f>
        <v>&lt;alt_native_orthography&gt;&lt;/alt_native_orthography&gt;</v>
      </c>
      <c r="E115" t="str">
        <f>CONCATENATE("&lt;IPA_transcription&gt;",'Word List'!D115,"&lt;/IPA_transcription&gt;")</f>
        <v>&lt;IPA_transcription&gt;&lt;/IPA_transcription&gt;</v>
      </c>
      <c r="F115" t="str">
        <f>CONCATENATE("&lt;alt_IPA_transcription&gt;",'Word List'!E115,"&lt;/alt_IPA_transcription&gt;")</f>
        <v>&lt;alt_IPA_transcription&gt;&lt;/alt_IPA_transcription&gt;</v>
      </c>
      <c r="G115" t="str">
        <f>CONCATENATE("&lt;gloss&gt;",'Word List'!F115,"&lt;/gloss&gt;")</f>
        <v>&lt;gloss&gt;&lt;/gloss&gt;</v>
      </c>
      <c r="H115" t="str">
        <f>CONCATENATE("&lt;alt_gloss&gt;",'Word List'!G115,"&lt;/alt_gloss&gt;")</f>
        <v>&lt;alt_gloss&gt;&lt;/alt_gloss&gt;</v>
      </c>
      <c r="I115" t="str">
        <f>CONCATENATE("&lt;semantic_category&gt;",'Word List'!H115,"&lt;/semantic_category&gt;")</f>
        <v>&lt;semantic_category&gt;&lt;/semantic_category&gt;</v>
      </c>
      <c r="J115" t="s">
        <v>1</v>
      </c>
    </row>
    <row r="116" spans="1:10" ht="20.25">
      <c r="A116" t="s">
        <v>0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&lt;native_orthography&gt;&lt;/native_orthography&gt;</v>
      </c>
      <c r="D116" t="str">
        <f>CONCATENATE("&lt;alt_native_orthography&gt;",'Word List'!C116,"&lt;/alt_native_orthography&gt;")</f>
        <v>&lt;alt_native_orthography&gt;&lt;/alt_native_orthography&gt;</v>
      </c>
      <c r="E116" t="str">
        <f>CONCATENATE("&lt;IPA_transcription&gt;",'Word List'!D116,"&lt;/IPA_transcription&gt;")</f>
        <v>&lt;IPA_transcription&gt;&lt;/IPA_transcription&gt;</v>
      </c>
      <c r="F116" t="str">
        <f>CONCATENATE("&lt;alt_IPA_transcription&gt;",'Word List'!E116,"&lt;/alt_IPA_transcription&gt;")</f>
        <v>&lt;alt_IPA_transcription&gt;&lt;/alt_IPA_transcription&gt;</v>
      </c>
      <c r="G116" t="str">
        <f>CONCATENATE("&lt;gloss&gt;",'Word List'!F116,"&lt;/gloss&gt;")</f>
        <v>&lt;gloss&gt;&lt;/gloss&gt;</v>
      </c>
      <c r="H116" t="str">
        <f>CONCATENATE("&lt;alt_gloss&gt;",'Word List'!G116,"&lt;/alt_gloss&gt;")</f>
        <v>&lt;alt_gloss&gt;&lt;/alt_gloss&gt;</v>
      </c>
      <c r="I116" t="str">
        <f>CONCATENATE("&lt;semantic_category&gt;",'Word List'!H116,"&lt;/semantic_category&gt;")</f>
        <v>&lt;semantic_category&gt;&lt;/semantic_category&gt;</v>
      </c>
      <c r="J116" t="s">
        <v>1</v>
      </c>
    </row>
    <row r="117" spans="1:10" ht="20.25">
      <c r="A117" t="s">
        <v>0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&lt;native_orthography&gt;&lt;/native_orthography&gt;</v>
      </c>
      <c r="D117" t="str">
        <f>CONCATENATE("&lt;alt_native_orthography&gt;",'Word List'!C117,"&lt;/alt_native_orthography&gt;")</f>
        <v>&lt;alt_native_orthography&gt;&lt;/alt_native_orthography&gt;</v>
      </c>
      <c r="E117" t="str">
        <f>CONCATENATE("&lt;IPA_transcription&gt;",'Word List'!D117,"&lt;/IPA_transcription&gt;")</f>
        <v>&lt;IPA_transcription&gt;&lt;/IPA_transcription&gt;</v>
      </c>
      <c r="F117" t="str">
        <f>CONCATENATE("&lt;alt_IPA_transcription&gt;",'Word List'!E117,"&lt;/alt_IPA_transcription&gt;")</f>
        <v>&lt;alt_IPA_transcription&gt;&lt;/alt_IPA_transcription&gt;</v>
      </c>
      <c r="G117" t="str">
        <f>CONCATENATE("&lt;gloss&gt;",'Word List'!F117,"&lt;/gloss&gt;")</f>
        <v>&lt;gloss&gt;&lt;/gloss&gt;</v>
      </c>
      <c r="H117" t="str">
        <f>CONCATENATE("&lt;alt_gloss&gt;",'Word List'!G117,"&lt;/alt_gloss&gt;")</f>
        <v>&lt;alt_gloss&gt;&lt;/alt_gloss&gt;</v>
      </c>
      <c r="I117" t="str">
        <f>CONCATENATE("&lt;semantic_category&gt;",'Word List'!H117,"&lt;/semantic_category&gt;")</f>
        <v>&lt;semantic_category&gt;&lt;/semantic_category&gt;</v>
      </c>
      <c r="J117" t="s">
        <v>1</v>
      </c>
    </row>
    <row r="118" spans="1:10" ht="20.25">
      <c r="A118" t="s">
        <v>0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&lt;native_orthography&gt;&lt;/native_orthography&gt;</v>
      </c>
      <c r="D118" t="str">
        <f>CONCATENATE("&lt;alt_native_orthography&gt;",'Word List'!C118,"&lt;/alt_native_orthography&gt;")</f>
        <v>&lt;alt_native_orthography&gt;&lt;/alt_native_orthography&gt;</v>
      </c>
      <c r="E118" t="str">
        <f>CONCATENATE("&lt;IPA_transcription&gt;",'Word List'!D118,"&lt;/IPA_transcription&gt;")</f>
        <v>&lt;IPA_transcription&gt;&lt;/IPA_transcription&gt;</v>
      </c>
      <c r="F118" t="str">
        <f>CONCATENATE("&lt;alt_IPA_transcription&gt;",'Word List'!E118,"&lt;/alt_IPA_transcription&gt;")</f>
        <v>&lt;alt_IPA_transcription&gt;&lt;/alt_IPA_transcription&gt;</v>
      </c>
      <c r="G118" t="str">
        <f>CONCATENATE("&lt;gloss&gt;",'Word List'!F118,"&lt;/gloss&gt;")</f>
        <v>&lt;gloss&gt;&lt;/gloss&gt;</v>
      </c>
      <c r="H118" t="str">
        <f>CONCATENATE("&lt;alt_gloss&gt;",'Word List'!G118,"&lt;/alt_gloss&gt;")</f>
        <v>&lt;alt_gloss&gt;&lt;/alt_gloss&gt;</v>
      </c>
      <c r="I118" t="str">
        <f>CONCATENATE("&lt;semantic_category&gt;",'Word List'!H118,"&lt;/semantic_category&gt;")</f>
        <v>&lt;semantic_category&gt;&lt;/semantic_category&gt;</v>
      </c>
      <c r="J118" t="s">
        <v>1</v>
      </c>
    </row>
    <row r="119" spans="1:10" ht="20.25">
      <c r="A119" t="s">
        <v>0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&lt;native_orthography&gt;&lt;/native_orthography&gt;</v>
      </c>
      <c r="D119" t="str">
        <f>CONCATENATE("&lt;alt_native_orthography&gt;",'Word List'!C119,"&lt;/alt_native_orthography&gt;")</f>
        <v>&lt;alt_native_orthography&gt;&lt;/alt_native_orthography&gt;</v>
      </c>
      <c r="E119" t="str">
        <f>CONCATENATE("&lt;IPA_transcription&gt;",'Word List'!D119,"&lt;/IPA_transcription&gt;")</f>
        <v>&lt;IPA_transcription&gt;&lt;/IPA_transcription&gt;</v>
      </c>
      <c r="F119" t="str">
        <f>CONCATENATE("&lt;alt_IPA_transcription&gt;",'Word List'!E119,"&lt;/alt_IPA_transcription&gt;")</f>
        <v>&lt;alt_IPA_transcription&gt;&lt;/alt_IPA_transcription&gt;</v>
      </c>
      <c r="G119" t="str">
        <f>CONCATENATE("&lt;gloss&gt;",'Word List'!F119,"&lt;/gloss&gt;")</f>
        <v>&lt;gloss&gt;&lt;/gloss&gt;</v>
      </c>
      <c r="H119" t="str">
        <f>CONCATENATE("&lt;alt_gloss&gt;",'Word List'!G119,"&lt;/alt_gloss&gt;")</f>
        <v>&lt;alt_gloss&gt;&lt;/alt_gloss&gt;</v>
      </c>
      <c r="I119" t="str">
        <f>CONCATENATE("&lt;semantic_category&gt;",'Word List'!H119,"&lt;/semantic_category&gt;")</f>
        <v>&lt;semantic_category&gt;&lt;/semantic_category&gt;</v>
      </c>
      <c r="J119" t="s">
        <v>1</v>
      </c>
    </row>
    <row r="120" spans="1:10" ht="20.25">
      <c r="A120" t="s">
        <v>0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&lt;native_orthography&gt;&lt;/native_orthography&gt;</v>
      </c>
      <c r="D120" t="str">
        <f>CONCATENATE("&lt;alt_native_orthography&gt;",'Word List'!C120,"&lt;/alt_native_orthography&gt;")</f>
        <v>&lt;alt_native_orthography&gt;&lt;/alt_native_orthography&gt;</v>
      </c>
      <c r="E120" t="str">
        <f>CONCATENATE("&lt;IPA_transcription&gt;",'Word List'!D120,"&lt;/IPA_transcription&gt;")</f>
        <v>&lt;IPA_transcription&gt;&lt;/IPA_transcription&gt;</v>
      </c>
      <c r="F120" t="str">
        <f>CONCATENATE("&lt;alt_IPA_transcription&gt;",'Word List'!E120,"&lt;/alt_IPA_transcription&gt;")</f>
        <v>&lt;alt_IPA_transcription&gt;&lt;/alt_IPA_transcription&gt;</v>
      </c>
      <c r="G120" t="str">
        <f>CONCATENATE("&lt;gloss&gt;",'Word List'!F120,"&lt;/gloss&gt;")</f>
        <v>&lt;gloss&gt;&lt;/gloss&gt;</v>
      </c>
      <c r="H120" t="str">
        <f>CONCATENATE("&lt;alt_gloss&gt;",'Word List'!G120,"&lt;/alt_gloss&gt;")</f>
        <v>&lt;alt_gloss&gt;&lt;/alt_gloss&gt;</v>
      </c>
      <c r="I120" t="str">
        <f>CONCATENATE("&lt;semantic_category&gt;",'Word List'!H120,"&lt;/semantic_category&gt;")</f>
        <v>&lt;semantic_category&gt;&lt;/semantic_category&gt;</v>
      </c>
      <c r="J120" t="s">
        <v>1</v>
      </c>
    </row>
    <row r="121" spans="1:10" ht="20.25">
      <c r="A121" t="s">
        <v>0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&lt;native_orthography&gt;&lt;/native_orthography&gt;</v>
      </c>
      <c r="D121" t="str">
        <f>CONCATENATE("&lt;alt_native_orthography&gt;",'Word List'!C121,"&lt;/alt_native_orthography&gt;")</f>
        <v>&lt;alt_native_orthography&gt;&lt;/alt_native_orthography&gt;</v>
      </c>
      <c r="E121" t="str">
        <f>CONCATENATE("&lt;IPA_transcription&gt;",'Word List'!D121,"&lt;/IPA_transcription&gt;")</f>
        <v>&lt;IPA_transcription&gt;&lt;/IPA_transcription&gt;</v>
      </c>
      <c r="F121" t="str">
        <f>CONCATENATE("&lt;alt_IPA_transcription&gt;",'Word List'!E121,"&lt;/alt_IPA_transcription&gt;")</f>
        <v>&lt;alt_IPA_transcription&gt;&lt;/alt_IPA_transcription&gt;</v>
      </c>
      <c r="G121" t="str">
        <f>CONCATENATE("&lt;gloss&gt;",'Word List'!F121,"&lt;/gloss&gt;")</f>
        <v>&lt;gloss&gt;&lt;/gloss&gt;</v>
      </c>
      <c r="H121" t="str">
        <f>CONCATENATE("&lt;alt_gloss&gt;",'Word List'!G121,"&lt;/alt_gloss&gt;")</f>
        <v>&lt;alt_gloss&gt;&lt;/alt_gloss&gt;</v>
      </c>
      <c r="I121" t="str">
        <f>CONCATENATE("&lt;semantic_category&gt;",'Word List'!H121,"&lt;/semantic_category&gt;")</f>
        <v>&lt;semantic_category&gt;&lt;/semantic_category&gt;</v>
      </c>
      <c r="J121" t="s">
        <v>1</v>
      </c>
    </row>
    <row r="122" spans="1:10" ht="20.25">
      <c r="A122" t="s">
        <v>0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&lt;native_orthography&gt;&lt;/native_orthography&gt;</v>
      </c>
      <c r="D122" t="str">
        <f>CONCATENATE("&lt;alt_native_orthography&gt;",'Word List'!C122,"&lt;/alt_native_orthography&gt;")</f>
        <v>&lt;alt_native_orthography&gt;&lt;/alt_native_orthography&gt;</v>
      </c>
      <c r="E122" t="str">
        <f>CONCATENATE("&lt;IPA_transcription&gt;",'Word List'!D122,"&lt;/IPA_transcription&gt;")</f>
        <v>&lt;IPA_transcription&gt;&lt;/IPA_transcription&gt;</v>
      </c>
      <c r="F122" t="str">
        <f>CONCATENATE("&lt;alt_IPA_transcription&gt;",'Word List'!E122,"&lt;/alt_IPA_transcription&gt;")</f>
        <v>&lt;alt_IPA_transcription&gt;&lt;/alt_IPA_transcription&gt;</v>
      </c>
      <c r="G122" t="str">
        <f>CONCATENATE("&lt;gloss&gt;",'Word List'!F122,"&lt;/gloss&gt;")</f>
        <v>&lt;gloss&gt;&lt;/gloss&gt;</v>
      </c>
      <c r="H122" t="str">
        <f>CONCATENATE("&lt;alt_gloss&gt;",'Word List'!G122,"&lt;/alt_gloss&gt;")</f>
        <v>&lt;alt_gloss&gt;&lt;/alt_gloss&gt;</v>
      </c>
      <c r="I122" t="str">
        <f>CONCATENATE("&lt;semantic_category&gt;",'Word List'!H122,"&lt;/semantic_category&gt;")</f>
        <v>&lt;semantic_category&gt;&lt;/semantic_category&gt;</v>
      </c>
      <c r="J122" t="s">
        <v>1</v>
      </c>
    </row>
    <row r="123" spans="1:10" ht="20.25">
      <c r="A123" t="s">
        <v>0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&lt;native_orthography&gt;&lt;/native_orthography&gt;</v>
      </c>
      <c r="D123" t="str">
        <f>CONCATENATE("&lt;alt_native_orthography&gt;",'Word List'!C123,"&lt;/alt_native_orthography&gt;")</f>
        <v>&lt;alt_native_orthography&gt;&lt;/alt_native_orthography&gt;</v>
      </c>
      <c r="E123" t="str">
        <f>CONCATENATE("&lt;IPA_transcription&gt;",'Word List'!D123,"&lt;/IPA_transcription&gt;")</f>
        <v>&lt;IPA_transcription&gt;&lt;/IPA_transcription&gt;</v>
      </c>
      <c r="F123" t="str">
        <f>CONCATENATE("&lt;alt_IPA_transcription&gt;",'Word List'!E123,"&lt;/alt_IPA_transcription&gt;")</f>
        <v>&lt;alt_IPA_transcription&gt;&lt;/alt_IPA_transcription&gt;</v>
      </c>
      <c r="G123" t="str">
        <f>CONCATENATE("&lt;gloss&gt;",'Word List'!F123,"&lt;/gloss&gt;")</f>
        <v>&lt;gloss&gt;&lt;/gloss&gt;</v>
      </c>
      <c r="H123" t="str">
        <f>CONCATENATE("&lt;alt_gloss&gt;",'Word List'!G123,"&lt;/alt_gloss&gt;")</f>
        <v>&lt;alt_gloss&gt;&lt;/alt_gloss&gt;</v>
      </c>
      <c r="I123" t="str">
        <f>CONCATENATE("&lt;semantic_category&gt;",'Word List'!H123,"&lt;/semantic_category&gt;")</f>
        <v>&lt;semantic_category&gt;&lt;/semantic_category&gt;</v>
      </c>
      <c r="J123" t="s">
        <v>1</v>
      </c>
    </row>
    <row r="124" spans="1:10" ht="20.25">
      <c r="A124" t="s">
        <v>0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&lt;native_orthography&gt;&lt;/native_orthography&gt;</v>
      </c>
      <c r="D124" t="str">
        <f>CONCATENATE("&lt;alt_native_orthography&gt;",'Word List'!C124,"&lt;/alt_native_orthography&gt;")</f>
        <v>&lt;alt_native_orthography&gt;&lt;/alt_native_orthography&gt;</v>
      </c>
      <c r="E124" t="str">
        <f>CONCATENATE("&lt;IPA_transcription&gt;",'Word List'!D124,"&lt;/IPA_transcription&gt;")</f>
        <v>&lt;IPA_transcription&gt;&lt;/IPA_transcription&gt;</v>
      </c>
      <c r="F124" t="str">
        <f>CONCATENATE("&lt;alt_IPA_transcription&gt;",'Word List'!E124,"&lt;/alt_IPA_transcription&gt;")</f>
        <v>&lt;alt_IPA_transcription&gt;&lt;/alt_IPA_transcription&gt;</v>
      </c>
      <c r="G124" t="str">
        <f>CONCATENATE("&lt;gloss&gt;",'Word List'!F124,"&lt;/gloss&gt;")</f>
        <v>&lt;gloss&gt;&lt;/gloss&gt;</v>
      </c>
      <c r="H124" t="str">
        <f>CONCATENATE("&lt;alt_gloss&gt;",'Word List'!G124,"&lt;/alt_gloss&gt;")</f>
        <v>&lt;alt_gloss&gt;&lt;/alt_gloss&gt;</v>
      </c>
      <c r="I124" t="str">
        <f>CONCATENATE("&lt;semantic_category&gt;",'Word List'!H124,"&lt;/semantic_category&gt;")</f>
        <v>&lt;semantic_category&gt;&lt;/semantic_category&gt;</v>
      </c>
      <c r="J124" t="s">
        <v>1</v>
      </c>
    </row>
    <row r="125" spans="1:10" ht="20.25">
      <c r="A125" t="s">
        <v>0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&lt;native_orthography&gt;&lt;/native_orthography&gt;</v>
      </c>
      <c r="D125" t="str">
        <f>CONCATENATE("&lt;alt_native_orthography&gt;",'Word List'!C125,"&lt;/alt_native_orthography&gt;")</f>
        <v>&lt;alt_native_orthography&gt;&lt;/alt_native_orthography&gt;</v>
      </c>
      <c r="E125" t="str">
        <f>CONCATENATE("&lt;IPA_transcription&gt;",'Word List'!D125,"&lt;/IPA_transcription&gt;")</f>
        <v>&lt;IPA_transcription&gt;&lt;/IPA_transcription&gt;</v>
      </c>
      <c r="F125" t="str">
        <f>CONCATENATE("&lt;alt_IPA_transcription&gt;",'Word List'!E125,"&lt;/alt_IPA_transcription&gt;")</f>
        <v>&lt;alt_IPA_transcription&gt;&lt;/alt_IPA_transcription&gt;</v>
      </c>
      <c r="G125" t="str">
        <f>CONCATENATE("&lt;gloss&gt;",'Word List'!F125,"&lt;/gloss&gt;")</f>
        <v>&lt;gloss&gt;&lt;/gloss&gt;</v>
      </c>
      <c r="H125" t="str">
        <f>CONCATENATE("&lt;alt_gloss&gt;",'Word List'!G125,"&lt;/alt_gloss&gt;")</f>
        <v>&lt;alt_gloss&gt;&lt;/alt_gloss&gt;</v>
      </c>
      <c r="I125" t="str">
        <f>CONCATENATE("&lt;semantic_category&gt;",'Word List'!H125,"&lt;/semantic_category&gt;")</f>
        <v>&lt;semantic_category&gt;&lt;/semantic_category&gt;</v>
      </c>
      <c r="J125" t="s">
        <v>1</v>
      </c>
    </row>
    <row r="126" spans="1:10" ht="20.25">
      <c r="A126" t="s">
        <v>0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&lt;native_orthography&gt;&lt;/native_orthography&gt;</v>
      </c>
      <c r="D126" t="str">
        <f>CONCATENATE("&lt;alt_native_orthography&gt;",'Word List'!C126,"&lt;/alt_native_orthography&gt;")</f>
        <v>&lt;alt_native_orthography&gt;&lt;/alt_native_orthography&gt;</v>
      </c>
      <c r="E126" t="str">
        <f>CONCATENATE("&lt;IPA_transcription&gt;",'Word List'!D126,"&lt;/IPA_transcription&gt;")</f>
        <v>&lt;IPA_transcription&gt;&lt;/IPA_transcription&gt;</v>
      </c>
      <c r="F126" t="str">
        <f>CONCATENATE("&lt;alt_IPA_transcription&gt;",'Word List'!E126,"&lt;/alt_IPA_transcription&gt;")</f>
        <v>&lt;alt_IPA_transcription&gt;&lt;/alt_IPA_transcription&gt;</v>
      </c>
      <c r="G126" t="str">
        <f>CONCATENATE("&lt;gloss&gt;",'Word List'!F126,"&lt;/gloss&gt;")</f>
        <v>&lt;gloss&gt;&lt;/gloss&gt;</v>
      </c>
      <c r="H126" t="str">
        <f>CONCATENATE("&lt;alt_gloss&gt;",'Word List'!G126,"&lt;/alt_gloss&gt;")</f>
        <v>&lt;alt_gloss&gt;&lt;/alt_gloss&gt;</v>
      </c>
      <c r="I126" t="str">
        <f>CONCATENATE("&lt;semantic_category&gt;",'Word List'!H126,"&lt;/semantic_category&gt;")</f>
        <v>&lt;semantic_category&gt;&lt;/semantic_category&gt;</v>
      </c>
      <c r="J126" t="s">
        <v>1</v>
      </c>
    </row>
    <row r="127" spans="1:10" ht="20.25">
      <c r="A127" t="s">
        <v>0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&lt;native_orthography&gt;&lt;/native_orthography&gt;</v>
      </c>
      <c r="D127" t="str">
        <f>CONCATENATE("&lt;alt_native_orthography&gt;",'Word List'!C127,"&lt;/alt_native_orthography&gt;")</f>
        <v>&lt;alt_native_orthography&gt;&lt;/alt_native_orthography&gt;</v>
      </c>
      <c r="E127" t="str">
        <f>CONCATENATE("&lt;IPA_transcription&gt;",'Word List'!D127,"&lt;/IPA_transcription&gt;")</f>
        <v>&lt;IPA_transcription&gt;&lt;/IPA_transcription&gt;</v>
      </c>
      <c r="F127" t="str">
        <f>CONCATENATE("&lt;alt_IPA_transcription&gt;",'Word List'!E127,"&lt;/alt_IPA_transcription&gt;")</f>
        <v>&lt;alt_IPA_transcription&gt;&lt;/alt_IPA_transcription&gt;</v>
      </c>
      <c r="G127" t="str">
        <f>CONCATENATE("&lt;gloss&gt;",'Word List'!F127,"&lt;/gloss&gt;")</f>
        <v>&lt;gloss&gt;&lt;/gloss&gt;</v>
      </c>
      <c r="H127" t="str">
        <f>CONCATENATE("&lt;alt_gloss&gt;",'Word List'!G127,"&lt;/alt_gloss&gt;")</f>
        <v>&lt;alt_gloss&gt;&lt;/alt_gloss&gt;</v>
      </c>
      <c r="I127" t="str">
        <f>CONCATENATE("&lt;semantic_category&gt;",'Word List'!H127,"&lt;/semantic_category&gt;")</f>
        <v>&lt;semantic_category&gt;&lt;/semantic_category&gt;</v>
      </c>
      <c r="J127" t="s">
        <v>1</v>
      </c>
    </row>
    <row r="128" spans="1:10" ht="20.25">
      <c r="A128" t="s">
        <v>0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&lt;native_orthography&gt;&lt;/native_orthography&gt;</v>
      </c>
      <c r="D128" t="str">
        <f>CONCATENATE("&lt;alt_native_orthography&gt;",'Word List'!C128,"&lt;/alt_native_orthography&gt;")</f>
        <v>&lt;alt_native_orthography&gt;&lt;/alt_native_orthography&gt;</v>
      </c>
      <c r="E128" t="str">
        <f>CONCATENATE("&lt;IPA_transcription&gt;",'Word List'!D128,"&lt;/IPA_transcription&gt;")</f>
        <v>&lt;IPA_transcription&gt;&lt;/IPA_transcription&gt;</v>
      </c>
      <c r="F128" t="str">
        <f>CONCATENATE("&lt;alt_IPA_transcription&gt;",'Word List'!E128,"&lt;/alt_IPA_transcription&gt;")</f>
        <v>&lt;alt_IPA_transcription&gt;&lt;/alt_IPA_transcription&gt;</v>
      </c>
      <c r="G128" t="str">
        <f>CONCATENATE("&lt;gloss&gt;",'Word List'!F128,"&lt;/gloss&gt;")</f>
        <v>&lt;gloss&gt;&lt;/gloss&gt;</v>
      </c>
      <c r="H128" t="str">
        <f>CONCATENATE("&lt;alt_gloss&gt;",'Word List'!G128,"&lt;/alt_gloss&gt;")</f>
        <v>&lt;alt_gloss&gt;&lt;/alt_gloss&gt;</v>
      </c>
      <c r="I128" t="str">
        <f>CONCATENATE("&lt;semantic_category&gt;",'Word List'!H128,"&lt;/semantic_category&gt;")</f>
        <v>&lt;semantic_category&gt;&lt;/semantic_category&gt;</v>
      </c>
      <c r="J128" t="s">
        <v>1</v>
      </c>
    </row>
    <row r="129" spans="1:10" ht="20.25">
      <c r="A129" t="s">
        <v>0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&lt;native_orthography&gt;&lt;/native_orthography&gt;</v>
      </c>
      <c r="D129" t="str">
        <f>CONCATENATE("&lt;alt_native_orthography&gt;",'Word List'!C129,"&lt;/alt_native_orthography&gt;")</f>
        <v>&lt;alt_native_orthography&gt;&lt;/alt_native_orthography&gt;</v>
      </c>
      <c r="E129" t="str">
        <f>CONCATENATE("&lt;IPA_transcription&gt;",'Word List'!D129,"&lt;/IPA_transcription&gt;")</f>
        <v>&lt;IPA_transcription&gt;&lt;/IPA_transcription&gt;</v>
      </c>
      <c r="F129" t="str">
        <f>CONCATENATE("&lt;alt_IPA_transcription&gt;",'Word List'!E129,"&lt;/alt_IPA_transcription&gt;")</f>
        <v>&lt;alt_IPA_transcription&gt;&lt;/alt_IPA_transcription&gt;</v>
      </c>
      <c r="G129" t="str">
        <f>CONCATENATE("&lt;gloss&gt;",'Word List'!F129,"&lt;/gloss&gt;")</f>
        <v>&lt;gloss&gt;&lt;/gloss&gt;</v>
      </c>
      <c r="H129" t="str">
        <f>CONCATENATE("&lt;alt_gloss&gt;",'Word List'!G129,"&lt;/alt_gloss&gt;")</f>
        <v>&lt;alt_gloss&gt;&lt;/alt_gloss&gt;</v>
      </c>
      <c r="I129" t="str">
        <f>CONCATENATE("&lt;semantic_category&gt;",'Word List'!H129,"&lt;/semantic_category&gt;")</f>
        <v>&lt;semantic_category&gt;&lt;/semantic_category&gt;</v>
      </c>
      <c r="J129" t="s">
        <v>1</v>
      </c>
    </row>
    <row r="130" spans="1:10" ht="20.25">
      <c r="A130" t="s">
        <v>0</v>
      </c>
      <c r="B130" t="str">
        <f>CONCATENATE("&lt;entry&gt;",'Word List'!A130,"&lt;/entry&gt;")</f>
        <v>&lt;entry&gt;128&lt;/entry&gt;</v>
      </c>
      <c r="C130" t="str">
        <f>CONCATENATE("&lt;native_orthography&gt;",'Word List'!B130,"&lt;/native_orthography&gt;")</f>
        <v>&lt;native_orthography&gt;&lt;/native_orthography&gt;</v>
      </c>
      <c r="D130" t="str">
        <f>CONCATENATE("&lt;alt_native_orthography&gt;",'Word List'!C130,"&lt;/alt_native_orthography&gt;")</f>
        <v>&lt;alt_native_orthography&gt;&lt;/alt_native_orthography&gt;</v>
      </c>
      <c r="E130" t="str">
        <f>CONCATENATE("&lt;IPA_transcription&gt;",'Word List'!D130,"&lt;/IPA_transcription&gt;")</f>
        <v>&lt;IPA_transcription&gt;&lt;/IPA_transcription&gt;</v>
      </c>
      <c r="F130" t="str">
        <f>CONCATENATE("&lt;alt_IPA_transcription&gt;",'Word List'!E130,"&lt;/alt_IPA_transcription&gt;")</f>
        <v>&lt;alt_IPA_transcription&gt;&lt;/alt_IPA_transcription&gt;</v>
      </c>
      <c r="G130" t="str">
        <f>CONCATENATE("&lt;gloss&gt;",'Word List'!F130,"&lt;/gloss&gt;")</f>
        <v>&lt;gloss&gt;&lt;/gloss&gt;</v>
      </c>
      <c r="H130" t="str">
        <f>CONCATENATE("&lt;alt_gloss&gt;",'Word List'!G130,"&lt;/alt_gloss&gt;")</f>
        <v>&lt;alt_gloss&gt;&lt;/alt_gloss&gt;</v>
      </c>
      <c r="I130" t="str">
        <f>CONCATENATE("&lt;semantic_category&gt;",'Word List'!H130,"&lt;/semantic_category&gt;")</f>
        <v>&lt;semantic_category&gt;&lt;/semantic_category&gt;</v>
      </c>
      <c r="J130" t="s">
        <v>1</v>
      </c>
    </row>
    <row r="131" spans="1:10" ht="20.25">
      <c r="A131" t="s">
        <v>0</v>
      </c>
      <c r="B131" t="str">
        <f>CONCATENATE("&lt;entry&gt;",'Word List'!A131,"&lt;/entry&gt;")</f>
        <v>&lt;entry&gt;129&lt;/entry&gt;</v>
      </c>
      <c r="C131" t="str">
        <f>CONCATENATE("&lt;native_orthography&gt;",'Word List'!B131,"&lt;/native_orthography&gt;")</f>
        <v>&lt;native_orthography&gt;&lt;/native_orthography&gt;</v>
      </c>
      <c r="D131" t="str">
        <f>CONCATENATE("&lt;alt_native_orthography&gt;",'Word List'!C131,"&lt;/alt_native_orthography&gt;")</f>
        <v>&lt;alt_native_orthography&gt;&lt;/alt_native_orthography&gt;</v>
      </c>
      <c r="E131" t="str">
        <f>CONCATENATE("&lt;IPA_transcription&gt;",'Word List'!D131,"&lt;/IPA_transcription&gt;")</f>
        <v>&lt;IPA_transcription&gt;&lt;/IPA_transcription&gt;</v>
      </c>
      <c r="F131" t="str">
        <f>CONCATENATE("&lt;alt_IPA_transcription&gt;",'Word List'!E131,"&lt;/alt_IPA_transcription&gt;")</f>
        <v>&lt;alt_IPA_transcription&gt;&lt;/alt_IPA_transcription&gt;</v>
      </c>
      <c r="G131" t="str">
        <f>CONCATENATE("&lt;gloss&gt;",'Word List'!F131,"&lt;/gloss&gt;")</f>
        <v>&lt;gloss&gt;&lt;/gloss&gt;</v>
      </c>
      <c r="H131" t="str">
        <f>CONCATENATE("&lt;alt_gloss&gt;",'Word List'!G131,"&lt;/alt_gloss&gt;")</f>
        <v>&lt;alt_gloss&gt;&lt;/alt_gloss&gt;</v>
      </c>
      <c r="I131" t="str">
        <f>CONCATENATE("&lt;semantic_category&gt;",'Word List'!H131,"&lt;/semantic_category&gt;")</f>
        <v>&lt;semantic_category&gt;&lt;/semantic_category&gt;</v>
      </c>
      <c r="J131" t="s">
        <v>1</v>
      </c>
    </row>
    <row r="132" spans="1:10" ht="20.25">
      <c r="A132" t="s">
        <v>0</v>
      </c>
      <c r="B132" t="str">
        <f>CONCATENATE("&lt;entry&gt;",'Word List'!A132,"&lt;/entry&gt;")</f>
        <v>&lt;entry&gt;130&lt;/entry&gt;</v>
      </c>
      <c r="C132" t="str">
        <f>CONCATENATE("&lt;native_orthography&gt;",'Word List'!B132,"&lt;/native_orthography&gt;")</f>
        <v>&lt;native_orthography&gt;&lt;/native_orthography&gt;</v>
      </c>
      <c r="D132" t="str">
        <f>CONCATENATE("&lt;alt_native_orthography&gt;",'Word List'!C132,"&lt;/alt_native_orthography&gt;")</f>
        <v>&lt;alt_native_orthography&gt;&lt;/alt_native_orthography&gt;</v>
      </c>
      <c r="E132" t="str">
        <f>CONCATENATE("&lt;IPA_transcription&gt;",'Word List'!D132,"&lt;/IPA_transcription&gt;")</f>
        <v>&lt;IPA_transcription&gt;&lt;/IPA_transcription&gt;</v>
      </c>
      <c r="F132" t="str">
        <f>CONCATENATE("&lt;alt_IPA_transcription&gt;",'Word List'!E132,"&lt;/alt_IPA_transcription&gt;")</f>
        <v>&lt;alt_IPA_transcription&gt;&lt;/alt_IPA_transcription&gt;</v>
      </c>
      <c r="G132" t="str">
        <f>CONCATENATE("&lt;gloss&gt;",'Word List'!F132,"&lt;/gloss&gt;")</f>
        <v>&lt;gloss&gt;&lt;/gloss&gt;</v>
      </c>
      <c r="H132" t="str">
        <f>CONCATENATE("&lt;alt_gloss&gt;",'Word List'!G132,"&lt;/alt_gloss&gt;")</f>
        <v>&lt;alt_gloss&gt;&lt;/alt_gloss&gt;</v>
      </c>
      <c r="I132" t="str">
        <f>CONCATENATE("&lt;semantic_category&gt;",'Word List'!H132,"&lt;/semantic_category&gt;")</f>
        <v>&lt;semantic_category&gt;&lt;/semantic_category&gt;</v>
      </c>
      <c r="J132" t="s">
        <v>1</v>
      </c>
    </row>
    <row r="133" spans="1:10" ht="20.25">
      <c r="A133" t="s">
        <v>0</v>
      </c>
      <c r="B133" t="str">
        <f>CONCATENATE("&lt;entry&gt;",'Word List'!A133,"&lt;/entry&gt;")</f>
        <v>&lt;entry&gt;131&lt;/entry&gt;</v>
      </c>
      <c r="C133" t="str">
        <f>CONCATENATE("&lt;native_orthography&gt;",'Word List'!B133,"&lt;/native_orthography&gt;")</f>
        <v>&lt;native_orthography&gt;&lt;/native_orthography&gt;</v>
      </c>
      <c r="D133" t="str">
        <f>CONCATENATE("&lt;alt_native_orthography&gt;",'Word List'!C133,"&lt;/alt_native_orthography&gt;")</f>
        <v>&lt;alt_native_orthography&gt;&lt;/alt_native_orthography&gt;</v>
      </c>
      <c r="E133" t="str">
        <f>CONCATENATE("&lt;IPA_transcription&gt;",'Word List'!D133,"&lt;/IPA_transcription&gt;")</f>
        <v>&lt;IPA_transcription&gt;&lt;/IPA_transcription&gt;</v>
      </c>
      <c r="F133" t="str">
        <f>CONCATENATE("&lt;alt_IPA_transcription&gt;",'Word List'!E133,"&lt;/alt_IPA_transcription&gt;")</f>
        <v>&lt;alt_IPA_transcription&gt;&lt;/alt_IPA_transcription&gt;</v>
      </c>
      <c r="G133" t="str">
        <f>CONCATENATE("&lt;gloss&gt;",'Word List'!F133,"&lt;/gloss&gt;")</f>
        <v>&lt;gloss&gt;&lt;/gloss&gt;</v>
      </c>
      <c r="H133" t="str">
        <f>CONCATENATE("&lt;alt_gloss&gt;",'Word List'!G133,"&lt;/alt_gloss&gt;")</f>
        <v>&lt;alt_gloss&gt;&lt;/alt_gloss&gt;</v>
      </c>
      <c r="I133" t="str">
        <f>CONCATENATE("&lt;semantic_category&gt;",'Word List'!H133,"&lt;/semantic_category&gt;")</f>
        <v>&lt;semantic_category&gt;&lt;/semantic_category&gt;</v>
      </c>
      <c r="J133" t="s">
        <v>1</v>
      </c>
    </row>
    <row r="134" spans="1:10" ht="20.25">
      <c r="A134" t="s">
        <v>0</v>
      </c>
      <c r="B134" t="str">
        <f>CONCATENATE("&lt;entry&gt;",'Word List'!A134,"&lt;/entry&gt;")</f>
        <v>&lt;entry&gt;132&lt;/entry&gt;</v>
      </c>
      <c r="C134" t="str">
        <f>CONCATENATE("&lt;native_orthography&gt;",'Word List'!B134,"&lt;/native_orthography&gt;")</f>
        <v>&lt;native_orthography&gt;&lt;/native_orthography&gt;</v>
      </c>
      <c r="D134" t="str">
        <f>CONCATENATE("&lt;alt_native_orthography&gt;",'Word List'!C134,"&lt;/alt_native_orthography&gt;")</f>
        <v>&lt;alt_native_orthography&gt;&lt;/alt_native_orthography&gt;</v>
      </c>
      <c r="E134" t="str">
        <f>CONCATENATE("&lt;IPA_transcription&gt;",'Word List'!D134,"&lt;/IPA_transcription&gt;")</f>
        <v>&lt;IPA_transcription&gt;&lt;/IPA_transcription&gt;</v>
      </c>
      <c r="F134" t="str">
        <f>CONCATENATE("&lt;alt_IPA_transcription&gt;",'Word List'!E134,"&lt;/alt_IPA_transcription&gt;")</f>
        <v>&lt;alt_IPA_transcription&gt;&lt;/alt_IPA_transcription&gt;</v>
      </c>
      <c r="G134" t="str">
        <f>CONCATENATE("&lt;gloss&gt;",'Word List'!F134,"&lt;/gloss&gt;")</f>
        <v>&lt;gloss&gt;&lt;/gloss&gt;</v>
      </c>
      <c r="H134" t="str">
        <f>CONCATENATE("&lt;alt_gloss&gt;",'Word List'!G134,"&lt;/alt_gloss&gt;")</f>
        <v>&lt;alt_gloss&gt;&lt;/alt_gloss&gt;</v>
      </c>
      <c r="I134" t="str">
        <f>CONCATENATE("&lt;semantic_category&gt;",'Word List'!H134,"&lt;/semantic_category&gt;")</f>
        <v>&lt;semantic_category&gt;&lt;/semantic_category&gt;</v>
      </c>
      <c r="J134" t="s">
        <v>1</v>
      </c>
    </row>
    <row r="135" spans="1:10" ht="20.25">
      <c r="A135" t="s">
        <v>0</v>
      </c>
      <c r="B135" t="str">
        <f>CONCATENATE("&lt;entry&gt;",'Word List'!A135,"&lt;/entry&gt;")</f>
        <v>&lt;entry&gt;133&lt;/entry&gt;</v>
      </c>
      <c r="C135" t="str">
        <f>CONCATENATE("&lt;native_orthography&gt;",'Word List'!B135,"&lt;/native_orthography&gt;")</f>
        <v>&lt;native_orthography&gt;&lt;/native_orthography&gt;</v>
      </c>
      <c r="D135" t="str">
        <f>CONCATENATE("&lt;alt_native_orthography&gt;",'Word List'!C135,"&lt;/alt_native_orthography&gt;")</f>
        <v>&lt;alt_native_orthography&gt;&lt;/alt_native_orthography&gt;</v>
      </c>
      <c r="E135" t="str">
        <f>CONCATENATE("&lt;IPA_transcription&gt;",'Word List'!D135,"&lt;/IPA_transcription&gt;")</f>
        <v>&lt;IPA_transcription&gt;&lt;/IPA_transcription&gt;</v>
      </c>
      <c r="F135" t="str">
        <f>CONCATENATE("&lt;alt_IPA_transcription&gt;",'Word List'!E135,"&lt;/alt_IPA_transcription&gt;")</f>
        <v>&lt;alt_IPA_transcription&gt;&lt;/alt_IPA_transcription&gt;</v>
      </c>
      <c r="G135" t="str">
        <f>CONCATENATE("&lt;gloss&gt;",'Word List'!F135,"&lt;/gloss&gt;")</f>
        <v>&lt;gloss&gt;&lt;/gloss&gt;</v>
      </c>
      <c r="H135" t="str">
        <f>CONCATENATE("&lt;alt_gloss&gt;",'Word List'!G135,"&lt;/alt_gloss&gt;")</f>
        <v>&lt;alt_gloss&gt;&lt;/alt_gloss&gt;</v>
      </c>
      <c r="I135" t="str">
        <f>CONCATENATE("&lt;semantic_category&gt;",'Word List'!H135,"&lt;/semantic_category&gt;")</f>
        <v>&lt;semantic_category&gt;&lt;/semantic_category&gt;</v>
      </c>
      <c r="J135" t="s">
        <v>1</v>
      </c>
    </row>
    <row r="136" spans="1:10" ht="20.25">
      <c r="A136" t="s">
        <v>0</v>
      </c>
      <c r="B136" t="str">
        <f>CONCATENATE("&lt;entry&gt;",'Word List'!A136,"&lt;/entry&gt;")</f>
        <v>&lt;entry&gt;134&lt;/entry&gt;</v>
      </c>
      <c r="C136" t="str">
        <f>CONCATENATE("&lt;native_orthography&gt;",'Word List'!B136,"&lt;/native_orthography&gt;")</f>
        <v>&lt;native_orthography&gt;&lt;/native_orthography&gt;</v>
      </c>
      <c r="D136" t="str">
        <f>CONCATENATE("&lt;alt_native_orthography&gt;",'Word List'!C136,"&lt;/alt_native_orthography&gt;")</f>
        <v>&lt;alt_native_orthography&gt;&lt;/alt_native_orthography&gt;</v>
      </c>
      <c r="E136" t="str">
        <f>CONCATENATE("&lt;IPA_transcription&gt;",'Word List'!D136,"&lt;/IPA_transcription&gt;")</f>
        <v>&lt;IPA_transcription&gt;&lt;/IPA_transcription&gt;</v>
      </c>
      <c r="F136" t="str">
        <f>CONCATENATE("&lt;alt_IPA_transcription&gt;",'Word List'!E136,"&lt;/alt_IPA_transcription&gt;")</f>
        <v>&lt;alt_IPA_transcription&gt;&lt;/alt_IPA_transcription&gt;</v>
      </c>
      <c r="G136" t="str">
        <f>CONCATENATE("&lt;gloss&gt;",'Word List'!F136,"&lt;/gloss&gt;")</f>
        <v>&lt;gloss&gt;&lt;/gloss&gt;</v>
      </c>
      <c r="H136" t="str">
        <f>CONCATENATE("&lt;alt_gloss&gt;",'Word List'!G136,"&lt;/alt_gloss&gt;")</f>
        <v>&lt;alt_gloss&gt;&lt;/alt_gloss&gt;</v>
      </c>
      <c r="I136" t="str">
        <f>CONCATENATE("&lt;semantic_category&gt;",'Word List'!H136,"&lt;/semantic_category&gt;")</f>
        <v>&lt;semantic_category&gt;&lt;/semantic_category&gt;</v>
      </c>
      <c r="J136" t="s">
        <v>1</v>
      </c>
    </row>
    <row r="137" spans="1:10" ht="20.25">
      <c r="A137" t="s">
        <v>0</v>
      </c>
      <c r="B137" t="str">
        <f>CONCATENATE("&lt;entry&gt;",'Word List'!A137,"&lt;/entry&gt;")</f>
        <v>&lt;entry&gt;135&lt;/entry&gt;</v>
      </c>
      <c r="C137" t="str">
        <f>CONCATENATE("&lt;native_orthography&gt;",'Word List'!B137,"&lt;/native_orthography&gt;")</f>
        <v>&lt;native_orthography&gt;&lt;/native_orthography&gt;</v>
      </c>
      <c r="D137" t="str">
        <f>CONCATENATE("&lt;alt_native_orthography&gt;",'Word List'!C137,"&lt;/alt_native_orthography&gt;")</f>
        <v>&lt;alt_native_orthography&gt;&lt;/alt_native_orthography&gt;</v>
      </c>
      <c r="E137" t="str">
        <f>CONCATENATE("&lt;IPA_transcription&gt;",'Word List'!D137,"&lt;/IPA_transcription&gt;")</f>
        <v>&lt;IPA_transcription&gt;&lt;/IPA_transcription&gt;</v>
      </c>
      <c r="F137" t="str">
        <f>CONCATENATE("&lt;alt_IPA_transcription&gt;",'Word List'!E137,"&lt;/alt_IPA_transcription&gt;")</f>
        <v>&lt;alt_IPA_transcription&gt;&lt;/alt_IPA_transcription&gt;</v>
      </c>
      <c r="G137" t="str">
        <f>CONCATENATE("&lt;gloss&gt;",'Word List'!F137,"&lt;/gloss&gt;")</f>
        <v>&lt;gloss&gt;&lt;/gloss&gt;</v>
      </c>
      <c r="H137" t="str">
        <f>CONCATENATE("&lt;alt_gloss&gt;",'Word List'!G137,"&lt;/alt_gloss&gt;")</f>
        <v>&lt;alt_gloss&gt;&lt;/alt_gloss&gt;</v>
      </c>
      <c r="I137" t="str">
        <f>CONCATENATE("&lt;semantic_category&gt;",'Word List'!H137,"&lt;/semantic_category&gt;")</f>
        <v>&lt;semantic_category&gt;&lt;/semantic_category&gt;</v>
      </c>
      <c r="J137" t="s">
        <v>1</v>
      </c>
    </row>
    <row r="138" spans="1:10" ht="20.25">
      <c r="A138" t="s">
        <v>0</v>
      </c>
      <c r="B138" t="str">
        <f>CONCATENATE("&lt;entry&gt;",'Word List'!A138,"&lt;/entry&gt;")</f>
        <v>&lt;entry&gt;136&lt;/entry&gt;</v>
      </c>
      <c r="C138" t="str">
        <f>CONCATENATE("&lt;native_orthography&gt;",'Word List'!B138,"&lt;/native_orthography&gt;")</f>
        <v>&lt;native_orthography&gt;&lt;/native_orthography&gt;</v>
      </c>
      <c r="D138" t="str">
        <f>CONCATENATE("&lt;alt_native_orthography&gt;",'Word List'!C138,"&lt;/alt_native_orthography&gt;")</f>
        <v>&lt;alt_native_orthography&gt;&lt;/alt_native_orthography&gt;</v>
      </c>
      <c r="E138" t="str">
        <f>CONCATENATE("&lt;IPA_transcription&gt;",'Word List'!D138,"&lt;/IPA_transcription&gt;")</f>
        <v>&lt;IPA_transcription&gt;&lt;/IPA_transcription&gt;</v>
      </c>
      <c r="F138" t="str">
        <f>CONCATENATE("&lt;alt_IPA_transcription&gt;",'Word List'!E138,"&lt;/alt_IPA_transcription&gt;")</f>
        <v>&lt;alt_IPA_transcription&gt;&lt;/alt_IPA_transcription&gt;</v>
      </c>
      <c r="G138" t="str">
        <f>CONCATENATE("&lt;gloss&gt;",'Word List'!F138,"&lt;/gloss&gt;")</f>
        <v>&lt;gloss&gt;&lt;/gloss&gt;</v>
      </c>
      <c r="H138" t="str">
        <f>CONCATENATE("&lt;alt_gloss&gt;",'Word List'!G138,"&lt;/alt_gloss&gt;")</f>
        <v>&lt;alt_gloss&gt;&lt;/alt_gloss&gt;</v>
      </c>
      <c r="I138" t="str">
        <f>CONCATENATE("&lt;semantic_category&gt;",'Word List'!H138,"&lt;/semantic_category&gt;")</f>
        <v>&lt;semantic_category&gt;&lt;/semantic_category&gt;</v>
      </c>
      <c r="J138" t="s">
        <v>1</v>
      </c>
    </row>
    <row r="139" spans="1:10" ht="20.25">
      <c r="A139" t="s">
        <v>0</v>
      </c>
      <c r="B139" t="str">
        <f>CONCATENATE("&lt;entry&gt;",'Word List'!A139,"&lt;/entry&gt;")</f>
        <v>&lt;entry&gt;137&lt;/entry&gt;</v>
      </c>
      <c r="C139" t="str">
        <f>CONCATENATE("&lt;native_orthography&gt;",'Word List'!B139,"&lt;/native_orthography&gt;")</f>
        <v>&lt;native_orthography&gt;&lt;/native_orthography&gt;</v>
      </c>
      <c r="D139" t="str">
        <f>CONCATENATE("&lt;alt_native_orthography&gt;",'Word List'!C139,"&lt;/alt_native_orthography&gt;")</f>
        <v>&lt;alt_native_orthography&gt;&lt;/alt_native_orthography&gt;</v>
      </c>
      <c r="E139" t="str">
        <f>CONCATENATE("&lt;IPA_transcription&gt;",'Word List'!D139,"&lt;/IPA_transcription&gt;")</f>
        <v>&lt;IPA_transcription&gt;&lt;/IPA_transcription&gt;</v>
      </c>
      <c r="F139" t="str">
        <f>CONCATENATE("&lt;alt_IPA_transcription&gt;",'Word List'!E139,"&lt;/alt_IPA_transcription&gt;")</f>
        <v>&lt;alt_IPA_transcription&gt;&lt;/alt_IPA_transcription&gt;</v>
      </c>
      <c r="G139" t="str">
        <f>CONCATENATE("&lt;gloss&gt;",'Word List'!F139,"&lt;/gloss&gt;")</f>
        <v>&lt;gloss&gt;&lt;/gloss&gt;</v>
      </c>
      <c r="H139" t="str">
        <f>CONCATENATE("&lt;alt_gloss&gt;",'Word List'!G139,"&lt;/alt_gloss&gt;")</f>
        <v>&lt;alt_gloss&gt;&lt;/alt_gloss&gt;</v>
      </c>
      <c r="I139" t="str">
        <f>CONCATENATE("&lt;semantic_category&gt;",'Word List'!H139,"&lt;/semantic_category&gt;")</f>
        <v>&lt;semantic_category&gt;&lt;/semantic_category&gt;</v>
      </c>
      <c r="J139" t="s">
        <v>1</v>
      </c>
    </row>
    <row r="140" spans="1:10" ht="20.25">
      <c r="A140" t="s">
        <v>0</v>
      </c>
      <c r="B140" t="str">
        <f>CONCATENATE("&lt;entry&gt;",'Word List'!A140,"&lt;/entry&gt;")</f>
        <v>&lt;entry&gt;138&lt;/entry&gt;</v>
      </c>
      <c r="C140" t="str">
        <f>CONCATENATE("&lt;native_orthography&gt;",'Word List'!B140,"&lt;/native_orthography&gt;")</f>
        <v>&lt;native_orthography&gt;&lt;/native_orthography&gt;</v>
      </c>
      <c r="D140" t="str">
        <f>CONCATENATE("&lt;alt_native_orthography&gt;",'Word List'!C140,"&lt;/alt_native_orthography&gt;")</f>
        <v>&lt;alt_native_orthography&gt;&lt;/alt_native_orthography&gt;</v>
      </c>
      <c r="E140" t="str">
        <f>CONCATENATE("&lt;IPA_transcription&gt;",'Word List'!D140,"&lt;/IPA_transcription&gt;")</f>
        <v>&lt;IPA_transcription&gt;&lt;/IPA_transcription&gt;</v>
      </c>
      <c r="F140" t="str">
        <f>CONCATENATE("&lt;alt_IPA_transcription&gt;",'Word List'!E140,"&lt;/alt_IPA_transcription&gt;")</f>
        <v>&lt;alt_IPA_transcription&gt;&lt;/alt_IPA_transcription&gt;</v>
      </c>
      <c r="G140" t="str">
        <f>CONCATENATE("&lt;gloss&gt;",'Word List'!F140,"&lt;/gloss&gt;")</f>
        <v>&lt;gloss&gt;&lt;/gloss&gt;</v>
      </c>
      <c r="H140" t="str">
        <f>CONCATENATE("&lt;alt_gloss&gt;",'Word List'!G140,"&lt;/alt_gloss&gt;")</f>
        <v>&lt;alt_gloss&gt;&lt;/alt_gloss&gt;</v>
      </c>
      <c r="I140" t="str">
        <f>CONCATENATE("&lt;semantic_category&gt;",'Word List'!H140,"&lt;/semantic_category&gt;")</f>
        <v>&lt;semantic_category&gt;&lt;/semantic_category&gt;</v>
      </c>
      <c r="J140" t="s">
        <v>1</v>
      </c>
    </row>
    <row r="141" spans="1:10" ht="20.25">
      <c r="A141" t="s">
        <v>0</v>
      </c>
      <c r="B141" t="str">
        <f>CONCATENATE("&lt;entry&gt;",'Word List'!A141,"&lt;/entry&gt;")</f>
        <v>&lt;entry&gt;139&lt;/entry&gt;</v>
      </c>
      <c r="C141" t="str">
        <f>CONCATENATE("&lt;native_orthography&gt;",'Word List'!B141,"&lt;/native_orthography&gt;")</f>
        <v>&lt;native_orthography&gt;&lt;/native_orthography&gt;</v>
      </c>
      <c r="D141" t="str">
        <f>CONCATENATE("&lt;alt_native_orthography&gt;",'Word List'!C141,"&lt;/alt_native_orthography&gt;")</f>
        <v>&lt;alt_native_orthography&gt;&lt;/alt_native_orthography&gt;</v>
      </c>
      <c r="E141" t="str">
        <f>CONCATENATE("&lt;IPA_transcription&gt;",'Word List'!D141,"&lt;/IPA_transcription&gt;")</f>
        <v>&lt;IPA_transcription&gt;&lt;/IPA_transcription&gt;</v>
      </c>
      <c r="F141" t="str">
        <f>CONCATENATE("&lt;alt_IPA_transcription&gt;",'Word List'!E141,"&lt;/alt_IPA_transcription&gt;")</f>
        <v>&lt;alt_IPA_transcription&gt;&lt;/alt_IPA_transcription&gt;</v>
      </c>
      <c r="G141" t="str">
        <f>CONCATENATE("&lt;gloss&gt;",'Word List'!F141,"&lt;/gloss&gt;")</f>
        <v>&lt;gloss&gt;&lt;/gloss&gt;</v>
      </c>
      <c r="H141" t="str">
        <f>CONCATENATE("&lt;alt_gloss&gt;",'Word List'!G141,"&lt;/alt_gloss&gt;")</f>
        <v>&lt;alt_gloss&gt;&lt;/alt_gloss&gt;</v>
      </c>
      <c r="I141" t="str">
        <f>CONCATENATE("&lt;semantic_category&gt;",'Word List'!H141,"&lt;/semantic_category&gt;")</f>
        <v>&lt;semantic_category&gt;&lt;/semantic_category&gt;</v>
      </c>
      <c r="J141" t="s">
        <v>1</v>
      </c>
    </row>
    <row r="142" spans="1:10" ht="20.25">
      <c r="A142" t="s">
        <v>0</v>
      </c>
      <c r="B142" t="str">
        <f>CONCATENATE("&lt;entry&gt;",'Word List'!A142,"&lt;/entry&gt;")</f>
        <v>&lt;entry&gt;140&lt;/entry&gt;</v>
      </c>
      <c r="C142" t="str">
        <f>CONCATENATE("&lt;native_orthography&gt;",'Word List'!B142,"&lt;/native_orthography&gt;")</f>
        <v>&lt;native_orthography&gt;&lt;/native_orthography&gt;</v>
      </c>
      <c r="D142" t="str">
        <f>CONCATENATE("&lt;alt_native_orthography&gt;",'Word List'!C142,"&lt;/alt_native_orthography&gt;")</f>
        <v>&lt;alt_native_orthography&gt;&lt;/alt_native_orthography&gt;</v>
      </c>
      <c r="E142" t="str">
        <f>CONCATENATE("&lt;IPA_transcription&gt;",'Word List'!D142,"&lt;/IPA_transcription&gt;")</f>
        <v>&lt;IPA_transcription&gt;&lt;/IPA_transcription&gt;</v>
      </c>
      <c r="F142" t="str">
        <f>CONCATENATE("&lt;alt_IPA_transcription&gt;",'Word List'!E142,"&lt;/alt_IPA_transcription&gt;")</f>
        <v>&lt;alt_IPA_transcription&gt;&lt;/alt_IPA_transcription&gt;</v>
      </c>
      <c r="G142" t="str">
        <f>CONCATENATE("&lt;gloss&gt;",'Word List'!F142,"&lt;/gloss&gt;")</f>
        <v>&lt;gloss&gt;&lt;/gloss&gt;</v>
      </c>
      <c r="H142" t="str">
        <f>CONCATENATE("&lt;alt_gloss&gt;",'Word List'!G142,"&lt;/alt_gloss&gt;")</f>
        <v>&lt;alt_gloss&gt;&lt;/alt_gloss&gt;</v>
      </c>
      <c r="I142" t="str">
        <f>CONCATENATE("&lt;semantic_category&gt;",'Word List'!H142,"&lt;/semantic_category&gt;")</f>
        <v>&lt;semantic_category&gt;&lt;/semantic_category&gt;</v>
      </c>
      <c r="J142" t="s">
        <v>1</v>
      </c>
    </row>
    <row r="143" spans="1:10" ht="20.25">
      <c r="A143" t="s">
        <v>0</v>
      </c>
      <c r="B143" t="str">
        <f>CONCATENATE("&lt;entry&gt;",'Word List'!A143,"&lt;/entry&gt;")</f>
        <v>&lt;entry&gt;141&lt;/entry&gt;</v>
      </c>
      <c r="C143" t="str">
        <f>CONCATENATE("&lt;native_orthography&gt;",'Word List'!B143,"&lt;/native_orthography&gt;")</f>
        <v>&lt;native_orthography&gt;&lt;/native_orthography&gt;</v>
      </c>
      <c r="D143" t="str">
        <f>CONCATENATE("&lt;alt_native_orthography&gt;",'Word List'!C143,"&lt;/alt_native_orthography&gt;")</f>
        <v>&lt;alt_native_orthography&gt;&lt;/alt_native_orthography&gt;</v>
      </c>
      <c r="E143" t="str">
        <f>CONCATENATE("&lt;IPA_transcription&gt;",'Word List'!D143,"&lt;/IPA_transcription&gt;")</f>
        <v>&lt;IPA_transcription&gt;&lt;/IPA_transcription&gt;</v>
      </c>
      <c r="F143" t="str">
        <f>CONCATENATE("&lt;alt_IPA_transcription&gt;",'Word List'!E143,"&lt;/alt_IPA_transcription&gt;")</f>
        <v>&lt;alt_IPA_transcription&gt;&lt;/alt_IPA_transcription&gt;</v>
      </c>
      <c r="G143" t="str">
        <f>CONCATENATE("&lt;gloss&gt;",'Word List'!F143,"&lt;/gloss&gt;")</f>
        <v>&lt;gloss&gt;&lt;/gloss&gt;</v>
      </c>
      <c r="H143" t="str">
        <f>CONCATENATE("&lt;alt_gloss&gt;",'Word List'!G143,"&lt;/alt_gloss&gt;")</f>
        <v>&lt;alt_gloss&gt;&lt;/alt_gloss&gt;</v>
      </c>
      <c r="I143" t="str">
        <f>CONCATENATE("&lt;semantic_category&gt;",'Word List'!H143,"&lt;/semantic_category&gt;")</f>
        <v>&lt;semantic_category&gt;&lt;/semantic_category&gt;</v>
      </c>
      <c r="J143" t="s">
        <v>1</v>
      </c>
    </row>
    <row r="144" spans="1:10" ht="20.25">
      <c r="A144" t="s">
        <v>0</v>
      </c>
      <c r="B144" t="str">
        <f>CONCATENATE("&lt;entry&gt;",'Word List'!A144,"&lt;/entry&gt;")</f>
        <v>&lt;entry&gt;142&lt;/entry&gt;</v>
      </c>
      <c r="C144" t="str">
        <f>CONCATENATE("&lt;native_orthography&gt;",'Word List'!B144,"&lt;/native_orthography&gt;")</f>
        <v>&lt;native_orthography&gt;&lt;/native_orthography&gt;</v>
      </c>
      <c r="D144" t="str">
        <f>CONCATENATE("&lt;alt_native_orthography&gt;",'Word List'!C144,"&lt;/alt_native_orthography&gt;")</f>
        <v>&lt;alt_native_orthography&gt;&lt;/alt_native_orthography&gt;</v>
      </c>
      <c r="E144" t="str">
        <f>CONCATENATE("&lt;IPA_transcription&gt;",'Word List'!D144,"&lt;/IPA_transcription&gt;")</f>
        <v>&lt;IPA_transcription&gt;&lt;/IPA_transcription&gt;</v>
      </c>
      <c r="F144" t="str">
        <f>CONCATENATE("&lt;alt_IPA_transcription&gt;",'Word List'!E144,"&lt;/alt_IPA_transcription&gt;")</f>
        <v>&lt;alt_IPA_transcription&gt;&lt;/alt_IPA_transcription&gt;</v>
      </c>
      <c r="G144" t="str">
        <f>CONCATENATE("&lt;gloss&gt;",'Word List'!F144,"&lt;/gloss&gt;")</f>
        <v>&lt;gloss&gt;&lt;/gloss&gt;</v>
      </c>
      <c r="H144" t="str">
        <f>CONCATENATE("&lt;alt_gloss&gt;",'Word List'!G144,"&lt;/alt_gloss&gt;")</f>
        <v>&lt;alt_gloss&gt;&lt;/alt_gloss&gt;</v>
      </c>
      <c r="I144" t="str">
        <f>CONCATENATE("&lt;semantic_category&gt;",'Word List'!H144,"&lt;/semantic_category&gt;")</f>
        <v>&lt;semantic_category&gt;&lt;/semantic_category&gt;</v>
      </c>
      <c r="J144" t="s">
        <v>1</v>
      </c>
    </row>
    <row r="145" spans="1:10" ht="20.25">
      <c r="A145" t="s">
        <v>0</v>
      </c>
      <c r="B145" t="str">
        <f>CONCATENATE("&lt;entry&gt;",'Word List'!A145,"&lt;/entry&gt;")</f>
        <v>&lt;entry&gt;143&lt;/entry&gt;</v>
      </c>
      <c r="C145" t="str">
        <f>CONCATENATE("&lt;native_orthography&gt;",'Word List'!B145,"&lt;/native_orthography&gt;")</f>
        <v>&lt;native_orthography&gt;&lt;/native_orthography&gt;</v>
      </c>
      <c r="D145" t="str">
        <f>CONCATENATE("&lt;alt_native_orthography&gt;",'Word List'!C145,"&lt;/alt_native_orthography&gt;")</f>
        <v>&lt;alt_native_orthography&gt;&lt;/alt_native_orthography&gt;</v>
      </c>
      <c r="E145" t="str">
        <f>CONCATENATE("&lt;IPA_transcription&gt;",'Word List'!D145,"&lt;/IPA_transcription&gt;")</f>
        <v>&lt;IPA_transcription&gt;&lt;/IPA_transcription&gt;</v>
      </c>
      <c r="F145" t="str">
        <f>CONCATENATE("&lt;alt_IPA_transcription&gt;",'Word List'!E145,"&lt;/alt_IPA_transcription&gt;")</f>
        <v>&lt;alt_IPA_transcription&gt;&lt;/alt_IPA_transcription&gt;</v>
      </c>
      <c r="G145" t="str">
        <f>CONCATENATE("&lt;gloss&gt;",'Word List'!F145,"&lt;/gloss&gt;")</f>
        <v>&lt;gloss&gt;&lt;/gloss&gt;</v>
      </c>
      <c r="H145" t="str">
        <f>CONCATENATE("&lt;alt_gloss&gt;",'Word List'!G145,"&lt;/alt_gloss&gt;")</f>
        <v>&lt;alt_gloss&gt;&lt;/alt_gloss&gt;</v>
      </c>
      <c r="I145" t="str">
        <f>CONCATENATE("&lt;semantic_category&gt;",'Word List'!H145,"&lt;/semantic_category&gt;")</f>
        <v>&lt;semantic_category&gt;&lt;/semantic_category&gt;</v>
      </c>
      <c r="J145" t="s">
        <v>1</v>
      </c>
    </row>
    <row r="146" spans="1:10" ht="20.25">
      <c r="A146" t="s">
        <v>0</v>
      </c>
      <c r="B146" t="str">
        <f>CONCATENATE("&lt;entry&gt;",'Word List'!A146,"&lt;/entry&gt;")</f>
        <v>&lt;entry&gt;144&lt;/entry&gt;</v>
      </c>
      <c r="C146" t="str">
        <f>CONCATENATE("&lt;native_orthography&gt;",'Word List'!B146,"&lt;/native_orthography&gt;")</f>
        <v>&lt;native_orthography&gt;&lt;/native_orthography&gt;</v>
      </c>
      <c r="D146" t="str">
        <f>CONCATENATE("&lt;alt_native_orthography&gt;",'Word List'!C146,"&lt;/alt_native_orthography&gt;")</f>
        <v>&lt;alt_native_orthography&gt;&lt;/alt_native_orthography&gt;</v>
      </c>
      <c r="E146" t="str">
        <f>CONCATENATE("&lt;IPA_transcription&gt;",'Word List'!D146,"&lt;/IPA_transcription&gt;")</f>
        <v>&lt;IPA_transcription&gt;&lt;/IPA_transcription&gt;</v>
      </c>
      <c r="F146" t="str">
        <f>CONCATENATE("&lt;alt_IPA_transcription&gt;",'Word List'!E146,"&lt;/alt_IPA_transcription&gt;")</f>
        <v>&lt;alt_IPA_transcription&gt;&lt;/alt_IPA_transcription&gt;</v>
      </c>
      <c r="G146" t="str">
        <f>CONCATENATE("&lt;gloss&gt;",'Word List'!F146,"&lt;/gloss&gt;")</f>
        <v>&lt;gloss&gt;&lt;/gloss&gt;</v>
      </c>
      <c r="H146" t="str">
        <f>CONCATENATE("&lt;alt_gloss&gt;",'Word List'!G146,"&lt;/alt_gloss&gt;")</f>
        <v>&lt;alt_gloss&gt;&lt;/alt_gloss&gt;</v>
      </c>
      <c r="I146" t="str">
        <f>CONCATENATE("&lt;semantic_category&gt;",'Word List'!H146,"&lt;/semantic_category&gt;")</f>
        <v>&lt;semantic_category&gt;&lt;/semantic_category&gt;</v>
      </c>
      <c r="J146" t="s">
        <v>1</v>
      </c>
    </row>
    <row r="147" spans="1:10" ht="20.25">
      <c r="A147" t="s">
        <v>0</v>
      </c>
      <c r="B147" t="str">
        <f>CONCATENATE("&lt;entry&gt;",'Word List'!A147,"&lt;/entry&gt;")</f>
        <v>&lt;entry&gt;145&lt;/entry&gt;</v>
      </c>
      <c r="C147" t="str">
        <f>CONCATENATE("&lt;native_orthography&gt;",'Word List'!B147,"&lt;/native_orthography&gt;")</f>
        <v>&lt;native_orthography&gt;&lt;/native_orthography&gt;</v>
      </c>
      <c r="D147" t="str">
        <f>CONCATENATE("&lt;alt_native_orthography&gt;",'Word List'!C147,"&lt;/alt_native_orthography&gt;")</f>
        <v>&lt;alt_native_orthography&gt;&lt;/alt_native_orthography&gt;</v>
      </c>
      <c r="E147" t="str">
        <f>CONCATENATE("&lt;IPA_transcription&gt;",'Word List'!D147,"&lt;/IPA_transcription&gt;")</f>
        <v>&lt;IPA_transcription&gt;&lt;/IPA_transcription&gt;</v>
      </c>
      <c r="F147" t="str">
        <f>CONCATENATE("&lt;alt_IPA_transcription&gt;",'Word List'!E147,"&lt;/alt_IPA_transcription&gt;")</f>
        <v>&lt;alt_IPA_transcription&gt;&lt;/alt_IPA_transcription&gt;</v>
      </c>
      <c r="G147" t="str">
        <f>CONCATENATE("&lt;gloss&gt;",'Word List'!F147,"&lt;/gloss&gt;")</f>
        <v>&lt;gloss&gt;&lt;/gloss&gt;</v>
      </c>
      <c r="H147" t="str">
        <f>CONCATENATE("&lt;alt_gloss&gt;",'Word List'!G147,"&lt;/alt_gloss&gt;")</f>
        <v>&lt;alt_gloss&gt;&lt;/alt_gloss&gt;</v>
      </c>
      <c r="I147" t="str">
        <f>CONCATENATE("&lt;semantic_category&gt;",'Word List'!H147,"&lt;/semantic_category&gt;")</f>
        <v>&lt;semantic_category&gt;&lt;/semantic_category&gt;</v>
      </c>
      <c r="J147" t="s">
        <v>1</v>
      </c>
    </row>
    <row r="148" spans="1:10" ht="20.25">
      <c r="A148" t="s">
        <v>0</v>
      </c>
      <c r="B148" t="str">
        <f>CONCATENATE("&lt;entry&gt;",'Word List'!A148,"&lt;/entry&gt;")</f>
        <v>&lt;entry&gt;146&lt;/entry&gt;</v>
      </c>
      <c r="C148" t="str">
        <f>CONCATENATE("&lt;native_orthography&gt;",'Word List'!B148,"&lt;/native_orthography&gt;")</f>
        <v>&lt;native_orthography&gt;&lt;/native_orthography&gt;</v>
      </c>
      <c r="D148" t="str">
        <f>CONCATENATE("&lt;alt_native_orthography&gt;",'Word List'!C148,"&lt;/alt_native_orthography&gt;")</f>
        <v>&lt;alt_native_orthography&gt;&lt;/alt_native_orthography&gt;</v>
      </c>
      <c r="E148" t="str">
        <f>CONCATENATE("&lt;IPA_transcription&gt;",'Word List'!D148,"&lt;/IPA_transcription&gt;")</f>
        <v>&lt;IPA_transcription&gt;&lt;/IPA_transcription&gt;</v>
      </c>
      <c r="F148" t="str">
        <f>CONCATENATE("&lt;alt_IPA_transcription&gt;",'Word List'!E148,"&lt;/alt_IPA_transcription&gt;")</f>
        <v>&lt;alt_IPA_transcription&gt;&lt;/alt_IPA_transcription&gt;</v>
      </c>
      <c r="G148" t="str">
        <f>CONCATENATE("&lt;gloss&gt;",'Word List'!F148,"&lt;/gloss&gt;")</f>
        <v>&lt;gloss&gt;&lt;/gloss&gt;</v>
      </c>
      <c r="H148" t="str">
        <f>CONCATENATE("&lt;alt_gloss&gt;",'Word List'!G148,"&lt;/alt_gloss&gt;")</f>
        <v>&lt;alt_gloss&gt;&lt;/alt_gloss&gt;</v>
      </c>
      <c r="I148" t="str">
        <f>CONCATENATE("&lt;semantic_category&gt;",'Word List'!H148,"&lt;/semantic_category&gt;")</f>
        <v>&lt;semantic_category&gt;&lt;/semantic_category&gt;</v>
      </c>
      <c r="J148" t="s">
        <v>1</v>
      </c>
    </row>
    <row r="149" spans="1:10" ht="20.25">
      <c r="A149" t="s">
        <v>0</v>
      </c>
      <c r="B149" t="str">
        <f>CONCATENATE("&lt;entry&gt;",'Word List'!A149,"&lt;/entry&gt;")</f>
        <v>&lt;entry&gt;147&lt;/entry&gt;</v>
      </c>
      <c r="C149" t="str">
        <f>CONCATENATE("&lt;native_orthography&gt;",'Word List'!B149,"&lt;/native_orthography&gt;")</f>
        <v>&lt;native_orthography&gt;&lt;/native_orthography&gt;</v>
      </c>
      <c r="D149" t="str">
        <f>CONCATENATE("&lt;alt_native_orthography&gt;",'Word List'!C149,"&lt;/alt_native_orthography&gt;")</f>
        <v>&lt;alt_native_orthography&gt;&lt;/alt_native_orthography&gt;</v>
      </c>
      <c r="E149" t="str">
        <f>CONCATENATE("&lt;IPA_transcription&gt;",'Word List'!D149,"&lt;/IPA_transcription&gt;")</f>
        <v>&lt;IPA_transcription&gt;&lt;/IPA_transcription&gt;</v>
      </c>
      <c r="F149" t="str">
        <f>CONCATENATE("&lt;alt_IPA_transcription&gt;",'Word List'!E149,"&lt;/alt_IPA_transcription&gt;")</f>
        <v>&lt;alt_IPA_transcription&gt;&lt;/alt_IPA_transcription&gt;</v>
      </c>
      <c r="G149" t="str">
        <f>CONCATENATE("&lt;gloss&gt;",'Word List'!F149,"&lt;/gloss&gt;")</f>
        <v>&lt;gloss&gt;&lt;/gloss&gt;</v>
      </c>
      <c r="H149" t="str">
        <f>CONCATENATE("&lt;alt_gloss&gt;",'Word List'!G149,"&lt;/alt_gloss&gt;")</f>
        <v>&lt;alt_gloss&gt;&lt;/alt_gloss&gt;</v>
      </c>
      <c r="I149" t="str">
        <f>CONCATENATE("&lt;semantic_category&gt;",'Word List'!H149,"&lt;/semantic_category&gt;")</f>
        <v>&lt;semantic_category&gt;&lt;/semantic_category&gt;</v>
      </c>
      <c r="J149" t="s">
        <v>1</v>
      </c>
    </row>
    <row r="150" spans="1:10" ht="20.25">
      <c r="A150" t="s">
        <v>0</v>
      </c>
      <c r="B150" t="str">
        <f>CONCATENATE("&lt;entry&gt;",'Word List'!A150,"&lt;/entry&gt;")</f>
        <v>&lt;entry&gt;148&lt;/entry&gt;</v>
      </c>
      <c r="C150" t="str">
        <f>CONCATENATE("&lt;native_orthography&gt;",'Word List'!B150,"&lt;/native_orthography&gt;")</f>
        <v>&lt;native_orthography&gt;&lt;/native_orthography&gt;</v>
      </c>
      <c r="D150" t="str">
        <f>CONCATENATE("&lt;alt_native_orthography&gt;",'Word List'!C150,"&lt;/alt_native_orthography&gt;")</f>
        <v>&lt;alt_native_orthography&gt;&lt;/alt_native_orthography&gt;</v>
      </c>
      <c r="E150" t="str">
        <f>CONCATENATE("&lt;IPA_transcription&gt;",'Word List'!D150,"&lt;/IPA_transcription&gt;")</f>
        <v>&lt;IPA_transcription&gt;&lt;/IPA_transcription&gt;</v>
      </c>
      <c r="F150" t="str">
        <f>CONCATENATE("&lt;alt_IPA_transcription&gt;",'Word List'!E150,"&lt;/alt_IPA_transcription&gt;")</f>
        <v>&lt;alt_IPA_transcription&gt;&lt;/alt_IPA_transcription&gt;</v>
      </c>
      <c r="G150" t="str">
        <f>CONCATENATE("&lt;gloss&gt;",'Word List'!F150,"&lt;/gloss&gt;")</f>
        <v>&lt;gloss&gt;&lt;/gloss&gt;</v>
      </c>
      <c r="H150" t="str">
        <f>CONCATENATE("&lt;alt_gloss&gt;",'Word List'!G150,"&lt;/alt_gloss&gt;")</f>
        <v>&lt;alt_gloss&gt;&lt;/alt_gloss&gt;</v>
      </c>
      <c r="I150" t="str">
        <f>CONCATENATE("&lt;semantic_category&gt;",'Word List'!H150,"&lt;/semantic_category&gt;")</f>
        <v>&lt;semantic_category&gt;&lt;/semantic_category&gt;</v>
      </c>
      <c r="J150" t="s">
        <v>1</v>
      </c>
    </row>
    <row r="151" spans="1:10" ht="20.25">
      <c r="A151" t="s">
        <v>0</v>
      </c>
      <c r="B151" t="str">
        <f>CONCATENATE("&lt;entry&gt;",'Word List'!A151,"&lt;/entry&gt;")</f>
        <v>&lt;entry&gt;149&lt;/entry&gt;</v>
      </c>
      <c r="C151" t="str">
        <f>CONCATENATE("&lt;native_orthography&gt;",'Word List'!B151,"&lt;/native_orthography&gt;")</f>
        <v>&lt;native_orthography&gt;&lt;/native_orthography&gt;</v>
      </c>
      <c r="D151" t="str">
        <f>CONCATENATE("&lt;alt_native_orthography&gt;",'Word List'!C151,"&lt;/alt_native_orthography&gt;")</f>
        <v>&lt;alt_native_orthography&gt;&lt;/alt_native_orthography&gt;</v>
      </c>
      <c r="E151" t="str">
        <f>CONCATENATE("&lt;IPA_transcription&gt;",'Word List'!D151,"&lt;/IPA_transcription&gt;")</f>
        <v>&lt;IPA_transcription&gt;&lt;/IPA_transcription&gt;</v>
      </c>
      <c r="F151" t="str">
        <f>CONCATENATE("&lt;alt_IPA_transcription&gt;",'Word List'!E151,"&lt;/alt_IPA_transcription&gt;")</f>
        <v>&lt;alt_IPA_transcription&gt;&lt;/alt_IPA_transcription&gt;</v>
      </c>
      <c r="G151" t="str">
        <f>CONCATENATE("&lt;gloss&gt;",'Word List'!F151,"&lt;/gloss&gt;")</f>
        <v>&lt;gloss&gt;&lt;/gloss&gt;</v>
      </c>
      <c r="H151" t="str">
        <f>CONCATENATE("&lt;alt_gloss&gt;",'Word List'!G151,"&lt;/alt_gloss&gt;")</f>
        <v>&lt;alt_gloss&gt;&lt;/alt_gloss&gt;</v>
      </c>
      <c r="I151" t="str">
        <f>CONCATENATE("&lt;semantic_category&gt;",'Word List'!H151,"&lt;/semantic_category&gt;")</f>
        <v>&lt;semantic_category&gt;&lt;/semantic_category&gt;</v>
      </c>
      <c r="J151" t="s">
        <v>1</v>
      </c>
    </row>
    <row r="152" spans="1:10" ht="20.25">
      <c r="A152" t="s">
        <v>0</v>
      </c>
      <c r="B152" t="str">
        <f>CONCATENATE("&lt;entry&gt;",'Word List'!A152,"&lt;/entry&gt;")</f>
        <v>&lt;entry&gt;150&lt;/entry&gt;</v>
      </c>
      <c r="C152" t="str">
        <f>CONCATENATE("&lt;native_orthography&gt;",'Word List'!B152,"&lt;/native_orthography&gt;")</f>
        <v>&lt;native_orthography&gt;&lt;/native_orthography&gt;</v>
      </c>
      <c r="D152" t="str">
        <f>CONCATENATE("&lt;alt_native_orthography&gt;",'Word List'!C152,"&lt;/alt_native_orthography&gt;")</f>
        <v>&lt;alt_native_orthography&gt;&lt;/alt_native_orthography&gt;</v>
      </c>
      <c r="E152" t="str">
        <f>CONCATENATE("&lt;IPA_transcription&gt;",'Word List'!D152,"&lt;/IPA_transcription&gt;")</f>
        <v>&lt;IPA_transcription&gt;&lt;/IPA_transcription&gt;</v>
      </c>
      <c r="F152" t="str">
        <f>CONCATENATE("&lt;alt_IPA_transcription&gt;",'Word List'!E152,"&lt;/alt_IPA_transcription&gt;")</f>
        <v>&lt;alt_IPA_transcription&gt;&lt;/alt_IPA_transcription&gt;</v>
      </c>
      <c r="G152" t="str">
        <f>CONCATENATE("&lt;gloss&gt;",'Word List'!F152,"&lt;/gloss&gt;")</f>
        <v>&lt;gloss&gt;&lt;/gloss&gt;</v>
      </c>
      <c r="H152" t="str">
        <f>CONCATENATE("&lt;alt_gloss&gt;",'Word List'!G152,"&lt;/alt_gloss&gt;")</f>
        <v>&lt;alt_gloss&gt;&lt;/alt_gloss&gt;</v>
      </c>
      <c r="I152" t="str">
        <f>CONCATENATE("&lt;semantic_category&gt;",'Word List'!H152,"&lt;/semantic_category&gt;")</f>
        <v>&lt;semantic_category&gt;&lt;/semantic_category&gt;</v>
      </c>
      <c r="J152" t="s">
        <v>1</v>
      </c>
    </row>
    <row r="153" spans="1:10" ht="20.25">
      <c r="A153" t="s">
        <v>0</v>
      </c>
      <c r="B153" t="str">
        <f>CONCATENATE("&lt;entry&gt;",'Word List'!A153,"&lt;/entry&gt;")</f>
        <v>&lt;entry&gt;151&lt;/entry&gt;</v>
      </c>
      <c r="C153" t="str">
        <f>CONCATENATE("&lt;native_orthography&gt;",'Word List'!B153,"&lt;/native_orthography&gt;")</f>
        <v>&lt;native_orthography&gt;&lt;/native_orthography&gt;</v>
      </c>
      <c r="D153" t="str">
        <f>CONCATENATE("&lt;alt_native_orthography&gt;",'Word List'!C153,"&lt;/alt_native_orthography&gt;")</f>
        <v>&lt;alt_native_orthography&gt;&lt;/alt_native_orthography&gt;</v>
      </c>
      <c r="E153" t="str">
        <f>CONCATENATE("&lt;IPA_transcription&gt;",'Word List'!D153,"&lt;/IPA_transcription&gt;")</f>
        <v>&lt;IPA_transcription&gt;&lt;/IPA_transcription&gt;</v>
      </c>
      <c r="F153" t="str">
        <f>CONCATENATE("&lt;alt_IPA_transcription&gt;",'Word List'!E153,"&lt;/alt_IPA_transcription&gt;")</f>
        <v>&lt;alt_IPA_transcription&gt;&lt;/alt_IPA_transcription&gt;</v>
      </c>
      <c r="G153" t="str">
        <f>CONCATENATE("&lt;gloss&gt;",'Word List'!F153,"&lt;/gloss&gt;")</f>
        <v>&lt;gloss&gt;&lt;/gloss&gt;</v>
      </c>
      <c r="H153" t="str">
        <f>CONCATENATE("&lt;alt_gloss&gt;",'Word List'!G153,"&lt;/alt_gloss&gt;")</f>
        <v>&lt;alt_gloss&gt;&lt;/alt_gloss&gt;</v>
      </c>
      <c r="I153" t="str">
        <f>CONCATENATE("&lt;semantic_category&gt;",'Word List'!H153,"&lt;/semantic_category&gt;")</f>
        <v>&lt;semantic_category&gt;&lt;/semantic_category&gt;</v>
      </c>
      <c r="J153" t="s">
        <v>1</v>
      </c>
    </row>
    <row r="154" spans="1:10" ht="20.25">
      <c r="A154" t="s">
        <v>0</v>
      </c>
      <c r="B154" t="str">
        <f>CONCATENATE("&lt;entry&gt;",'Word List'!A154,"&lt;/entry&gt;")</f>
        <v>&lt;entry&gt;152&lt;/entry&gt;</v>
      </c>
      <c r="C154" t="str">
        <f>CONCATENATE("&lt;native_orthography&gt;",'Word List'!B154,"&lt;/native_orthography&gt;")</f>
        <v>&lt;native_orthography&gt;&lt;/native_orthography&gt;</v>
      </c>
      <c r="D154" t="str">
        <f>CONCATENATE("&lt;alt_native_orthography&gt;",'Word List'!C154,"&lt;/alt_native_orthography&gt;")</f>
        <v>&lt;alt_native_orthography&gt;&lt;/alt_native_orthography&gt;</v>
      </c>
      <c r="E154" t="str">
        <f>CONCATENATE("&lt;IPA_transcription&gt;",'Word List'!D154,"&lt;/IPA_transcription&gt;")</f>
        <v>&lt;IPA_transcription&gt;&lt;/IPA_transcription&gt;</v>
      </c>
      <c r="F154" t="str">
        <f>CONCATENATE("&lt;alt_IPA_transcription&gt;",'Word List'!E154,"&lt;/alt_IPA_transcription&gt;")</f>
        <v>&lt;alt_IPA_transcription&gt;&lt;/alt_IPA_transcription&gt;</v>
      </c>
      <c r="G154" t="str">
        <f>CONCATENATE("&lt;gloss&gt;",'Word List'!F154,"&lt;/gloss&gt;")</f>
        <v>&lt;gloss&gt;&lt;/gloss&gt;</v>
      </c>
      <c r="H154" t="str">
        <f>CONCATENATE("&lt;alt_gloss&gt;",'Word List'!G154,"&lt;/alt_gloss&gt;")</f>
        <v>&lt;alt_gloss&gt;&lt;/alt_gloss&gt;</v>
      </c>
      <c r="I154" t="str">
        <f>CONCATENATE("&lt;semantic_category&gt;",'Word List'!H154,"&lt;/semantic_category&gt;")</f>
        <v>&lt;semantic_category&gt;&lt;/semantic_category&gt;</v>
      </c>
      <c r="J154" t="s">
        <v>1</v>
      </c>
    </row>
    <row r="155" spans="1:10" ht="20.25">
      <c r="A155" t="s">
        <v>0</v>
      </c>
      <c r="B155" t="str">
        <f>CONCATENATE("&lt;entry&gt;",'Word List'!A155,"&lt;/entry&gt;")</f>
        <v>&lt;entry&gt;153&lt;/entry&gt;</v>
      </c>
      <c r="C155" t="str">
        <f>CONCATENATE("&lt;native_orthography&gt;",'Word List'!B155,"&lt;/native_orthography&gt;")</f>
        <v>&lt;native_orthography&gt;&lt;/native_orthography&gt;</v>
      </c>
      <c r="D155" t="str">
        <f>CONCATENATE("&lt;alt_native_orthography&gt;",'Word List'!C155,"&lt;/alt_native_orthography&gt;")</f>
        <v>&lt;alt_native_orthography&gt;&lt;/alt_native_orthography&gt;</v>
      </c>
      <c r="E155" t="str">
        <f>CONCATENATE("&lt;IPA_transcription&gt;",'Word List'!D155,"&lt;/IPA_transcription&gt;")</f>
        <v>&lt;IPA_transcription&gt;&lt;/IPA_transcription&gt;</v>
      </c>
      <c r="F155" t="str">
        <f>CONCATENATE("&lt;alt_IPA_transcription&gt;",'Word List'!E155,"&lt;/alt_IPA_transcription&gt;")</f>
        <v>&lt;alt_IPA_transcription&gt;&lt;/alt_IPA_transcription&gt;</v>
      </c>
      <c r="G155" t="str">
        <f>CONCATENATE("&lt;gloss&gt;",'Word List'!F155,"&lt;/gloss&gt;")</f>
        <v>&lt;gloss&gt;&lt;/gloss&gt;</v>
      </c>
      <c r="H155" t="str">
        <f>CONCATENATE("&lt;alt_gloss&gt;",'Word List'!G155,"&lt;/alt_gloss&gt;")</f>
        <v>&lt;alt_gloss&gt;&lt;/alt_gloss&gt;</v>
      </c>
      <c r="I155" t="str">
        <f>CONCATENATE("&lt;semantic_category&gt;",'Word List'!H155,"&lt;/semantic_category&gt;")</f>
        <v>&lt;semantic_category&gt;&lt;/semantic_category&gt;</v>
      </c>
      <c r="J155" t="s">
        <v>1</v>
      </c>
    </row>
    <row r="156" spans="1:10" ht="20.25">
      <c r="A156" t="s">
        <v>0</v>
      </c>
      <c r="B156" t="str">
        <f>CONCATENATE("&lt;entry&gt;",'Word List'!A156,"&lt;/entry&gt;")</f>
        <v>&lt;entry&gt;154&lt;/entry&gt;</v>
      </c>
      <c r="C156" t="str">
        <f>CONCATENATE("&lt;native_orthography&gt;",'Word List'!B156,"&lt;/native_orthography&gt;")</f>
        <v>&lt;native_orthography&gt;&lt;/native_orthography&gt;</v>
      </c>
      <c r="D156" t="str">
        <f>CONCATENATE("&lt;alt_native_orthography&gt;",'Word List'!C156,"&lt;/alt_native_orthography&gt;")</f>
        <v>&lt;alt_native_orthography&gt;&lt;/alt_native_orthography&gt;</v>
      </c>
      <c r="E156" t="str">
        <f>CONCATENATE("&lt;IPA_transcription&gt;",'Word List'!D156,"&lt;/IPA_transcription&gt;")</f>
        <v>&lt;IPA_transcription&gt;&lt;/IPA_transcription&gt;</v>
      </c>
      <c r="F156" t="str">
        <f>CONCATENATE("&lt;alt_IPA_transcription&gt;",'Word List'!E156,"&lt;/alt_IPA_transcription&gt;")</f>
        <v>&lt;alt_IPA_transcription&gt;&lt;/alt_IPA_transcription&gt;</v>
      </c>
      <c r="G156" t="str">
        <f>CONCATENATE("&lt;gloss&gt;",'Word List'!F156,"&lt;/gloss&gt;")</f>
        <v>&lt;gloss&gt;&lt;/gloss&gt;</v>
      </c>
      <c r="H156" t="str">
        <f>CONCATENATE("&lt;alt_gloss&gt;",'Word List'!G156,"&lt;/alt_gloss&gt;")</f>
        <v>&lt;alt_gloss&gt;&lt;/alt_gloss&gt;</v>
      </c>
      <c r="I156" t="str">
        <f>CONCATENATE("&lt;semantic_category&gt;",'Word List'!H156,"&lt;/semantic_category&gt;")</f>
        <v>&lt;semantic_category&gt;&lt;/semantic_category&gt;</v>
      </c>
      <c r="J156" t="s">
        <v>1</v>
      </c>
    </row>
    <row r="157" spans="1:10" ht="20.25">
      <c r="A157" t="s">
        <v>0</v>
      </c>
      <c r="B157" t="str">
        <f>CONCATENATE("&lt;entry&gt;",'Word List'!A157,"&lt;/entry&gt;")</f>
        <v>&lt;entry&gt;155&lt;/entry&gt;</v>
      </c>
      <c r="C157" t="str">
        <f>CONCATENATE("&lt;native_orthography&gt;",'Word List'!B157,"&lt;/native_orthography&gt;")</f>
        <v>&lt;native_orthography&gt;&lt;/native_orthography&gt;</v>
      </c>
      <c r="D157" t="str">
        <f>CONCATENATE("&lt;alt_native_orthography&gt;",'Word List'!C157,"&lt;/alt_native_orthography&gt;")</f>
        <v>&lt;alt_native_orthography&gt;&lt;/alt_native_orthography&gt;</v>
      </c>
      <c r="E157" t="str">
        <f>CONCATENATE("&lt;IPA_transcription&gt;",'Word List'!D157,"&lt;/IPA_transcription&gt;")</f>
        <v>&lt;IPA_transcription&gt;&lt;/IPA_transcription&gt;</v>
      </c>
      <c r="F157" t="str">
        <f>CONCATENATE("&lt;alt_IPA_transcription&gt;",'Word List'!E157,"&lt;/alt_IPA_transcription&gt;")</f>
        <v>&lt;alt_IPA_transcription&gt;&lt;/alt_IPA_transcription&gt;</v>
      </c>
      <c r="G157" t="str">
        <f>CONCATENATE("&lt;gloss&gt;",'Word List'!F157,"&lt;/gloss&gt;")</f>
        <v>&lt;gloss&gt;&lt;/gloss&gt;</v>
      </c>
      <c r="H157" t="str">
        <f>CONCATENATE("&lt;alt_gloss&gt;",'Word List'!G157,"&lt;/alt_gloss&gt;")</f>
        <v>&lt;alt_gloss&gt;&lt;/alt_gloss&gt;</v>
      </c>
      <c r="I157" t="str">
        <f>CONCATENATE("&lt;semantic_category&gt;",'Word List'!H157,"&lt;/semantic_category&gt;")</f>
        <v>&lt;semantic_category&gt;&lt;/semantic_category&gt;</v>
      </c>
      <c r="J157" t="s">
        <v>1</v>
      </c>
    </row>
    <row r="158" spans="1:10" ht="20.25">
      <c r="A158" t="s">
        <v>0</v>
      </c>
      <c r="B158" t="str">
        <f>CONCATENATE("&lt;entry&gt;",'Word List'!A158,"&lt;/entry&gt;")</f>
        <v>&lt;entry&gt;156&lt;/entry&gt;</v>
      </c>
      <c r="C158" t="str">
        <f>CONCATENATE("&lt;native_orthography&gt;",'Word List'!B158,"&lt;/native_orthography&gt;")</f>
        <v>&lt;native_orthography&gt;&lt;/native_orthography&gt;</v>
      </c>
      <c r="D158" t="str">
        <f>CONCATENATE("&lt;alt_native_orthography&gt;",'Word List'!C158,"&lt;/alt_native_orthography&gt;")</f>
        <v>&lt;alt_native_orthography&gt;&lt;/alt_native_orthography&gt;</v>
      </c>
      <c r="E158" t="str">
        <f>CONCATENATE("&lt;IPA_transcription&gt;",'Word List'!D158,"&lt;/IPA_transcription&gt;")</f>
        <v>&lt;IPA_transcription&gt;&lt;/IPA_transcription&gt;</v>
      </c>
      <c r="F158" t="str">
        <f>CONCATENATE("&lt;alt_IPA_transcription&gt;",'Word List'!E158,"&lt;/alt_IPA_transcription&gt;")</f>
        <v>&lt;alt_IPA_transcription&gt;&lt;/alt_IPA_transcription&gt;</v>
      </c>
      <c r="G158" t="str">
        <f>CONCATENATE("&lt;gloss&gt;",'Word List'!F158,"&lt;/gloss&gt;")</f>
        <v>&lt;gloss&gt;&lt;/gloss&gt;</v>
      </c>
      <c r="H158" t="str">
        <f>CONCATENATE("&lt;alt_gloss&gt;",'Word List'!G158,"&lt;/alt_gloss&gt;")</f>
        <v>&lt;alt_gloss&gt;&lt;/alt_gloss&gt;</v>
      </c>
      <c r="I158" t="str">
        <f>CONCATENATE("&lt;semantic_category&gt;",'Word List'!H158,"&lt;/semantic_category&gt;")</f>
        <v>&lt;semantic_category&gt;&lt;/semantic_category&gt;</v>
      </c>
      <c r="J158" t="s">
        <v>1</v>
      </c>
    </row>
    <row r="159" spans="1:10" ht="20.25">
      <c r="A159" t="s">
        <v>0</v>
      </c>
      <c r="B159" t="str">
        <f>CONCATENATE("&lt;entry&gt;",'Word List'!A159,"&lt;/entry&gt;")</f>
        <v>&lt;entry&gt;157&lt;/entry&gt;</v>
      </c>
      <c r="C159" t="str">
        <f>CONCATENATE("&lt;native_orthography&gt;",'Word List'!B159,"&lt;/native_orthography&gt;")</f>
        <v>&lt;native_orthography&gt;&lt;/native_orthography&gt;</v>
      </c>
      <c r="D159" t="str">
        <f>CONCATENATE("&lt;alt_native_orthography&gt;",'Word List'!C159,"&lt;/alt_native_orthography&gt;")</f>
        <v>&lt;alt_native_orthography&gt;&lt;/alt_native_orthography&gt;</v>
      </c>
      <c r="E159" t="str">
        <f>CONCATENATE("&lt;IPA_transcription&gt;",'Word List'!D159,"&lt;/IPA_transcription&gt;")</f>
        <v>&lt;IPA_transcription&gt;&lt;/IPA_transcription&gt;</v>
      </c>
      <c r="F159" t="str">
        <f>CONCATENATE("&lt;alt_IPA_transcription&gt;",'Word List'!E159,"&lt;/alt_IPA_transcription&gt;")</f>
        <v>&lt;alt_IPA_transcription&gt;&lt;/alt_IPA_transcription&gt;</v>
      </c>
      <c r="G159" t="str">
        <f>CONCATENATE("&lt;gloss&gt;",'Word List'!F159,"&lt;/gloss&gt;")</f>
        <v>&lt;gloss&gt;&lt;/gloss&gt;</v>
      </c>
      <c r="H159" t="str">
        <f>CONCATENATE("&lt;alt_gloss&gt;",'Word List'!G159,"&lt;/alt_gloss&gt;")</f>
        <v>&lt;alt_gloss&gt;&lt;/alt_gloss&gt;</v>
      </c>
      <c r="I159" t="str">
        <f>CONCATENATE("&lt;semantic_category&gt;",'Word List'!H159,"&lt;/semantic_category&gt;")</f>
        <v>&lt;semantic_category&gt;&lt;/semantic_category&gt;</v>
      </c>
      <c r="J159" t="s">
        <v>1</v>
      </c>
    </row>
    <row r="160" spans="1:10" ht="20.25">
      <c r="A160" t="s">
        <v>0</v>
      </c>
      <c r="B160" t="str">
        <f>CONCATENATE("&lt;entry&gt;",'Word List'!A160,"&lt;/entry&gt;")</f>
        <v>&lt;entry&gt;158&lt;/entry&gt;</v>
      </c>
      <c r="C160" t="str">
        <f>CONCATENATE("&lt;native_orthography&gt;",'Word List'!B160,"&lt;/native_orthography&gt;")</f>
        <v>&lt;native_orthography&gt;&lt;/native_orthography&gt;</v>
      </c>
      <c r="D160" t="str">
        <f>CONCATENATE("&lt;alt_native_orthography&gt;",'Word List'!C160,"&lt;/alt_native_orthography&gt;")</f>
        <v>&lt;alt_native_orthography&gt;&lt;/alt_native_orthography&gt;</v>
      </c>
      <c r="E160" t="str">
        <f>CONCATENATE("&lt;IPA_transcription&gt;",'Word List'!D160,"&lt;/IPA_transcription&gt;")</f>
        <v>&lt;IPA_transcription&gt;&lt;/IPA_transcription&gt;</v>
      </c>
      <c r="F160" t="str">
        <f>CONCATENATE("&lt;alt_IPA_transcription&gt;",'Word List'!E160,"&lt;/alt_IPA_transcription&gt;")</f>
        <v>&lt;alt_IPA_transcription&gt;&lt;/alt_IPA_transcription&gt;</v>
      </c>
      <c r="G160" t="str">
        <f>CONCATENATE("&lt;gloss&gt;",'Word List'!F160,"&lt;/gloss&gt;")</f>
        <v>&lt;gloss&gt;&lt;/gloss&gt;</v>
      </c>
      <c r="H160" t="str">
        <f>CONCATENATE("&lt;alt_gloss&gt;",'Word List'!G160,"&lt;/alt_gloss&gt;")</f>
        <v>&lt;alt_gloss&gt;&lt;/alt_gloss&gt;</v>
      </c>
      <c r="I160" t="str">
        <f>CONCATENATE("&lt;semantic_category&gt;",'Word List'!H160,"&lt;/semantic_category&gt;")</f>
        <v>&lt;semantic_category&gt;&lt;/semantic_category&gt;</v>
      </c>
      <c r="J160" t="s">
        <v>1</v>
      </c>
    </row>
    <row r="161" spans="1:10" ht="20.25">
      <c r="A161" t="s">
        <v>0</v>
      </c>
      <c r="B161" t="str">
        <f>CONCATENATE("&lt;entry&gt;",'Word List'!A161,"&lt;/entry&gt;")</f>
        <v>&lt;entry&gt;159&lt;/entry&gt;</v>
      </c>
      <c r="C161" t="str">
        <f>CONCATENATE("&lt;native_orthography&gt;",'Word List'!B161,"&lt;/native_orthography&gt;")</f>
        <v>&lt;native_orthography&gt;&lt;/native_orthography&gt;</v>
      </c>
      <c r="D161" t="str">
        <f>CONCATENATE("&lt;alt_native_orthography&gt;",'Word List'!C161,"&lt;/alt_native_orthography&gt;")</f>
        <v>&lt;alt_native_orthography&gt;&lt;/alt_native_orthography&gt;</v>
      </c>
      <c r="E161" t="str">
        <f>CONCATENATE("&lt;IPA_transcription&gt;",'Word List'!D161,"&lt;/IPA_transcription&gt;")</f>
        <v>&lt;IPA_transcription&gt;&lt;/IPA_transcription&gt;</v>
      </c>
      <c r="F161" t="str">
        <f>CONCATENATE("&lt;alt_IPA_transcription&gt;",'Word List'!E161,"&lt;/alt_IPA_transcription&gt;")</f>
        <v>&lt;alt_IPA_transcription&gt;&lt;/alt_IPA_transcription&gt;</v>
      </c>
      <c r="G161" t="str">
        <f>CONCATENATE("&lt;gloss&gt;",'Word List'!F161,"&lt;/gloss&gt;")</f>
        <v>&lt;gloss&gt;&lt;/gloss&gt;</v>
      </c>
      <c r="H161" t="str">
        <f>CONCATENATE("&lt;alt_gloss&gt;",'Word List'!G161,"&lt;/alt_gloss&gt;")</f>
        <v>&lt;alt_gloss&gt;&lt;/alt_gloss&gt;</v>
      </c>
      <c r="I161" t="str">
        <f>CONCATENATE("&lt;semantic_category&gt;",'Word List'!H161,"&lt;/semantic_category&gt;")</f>
        <v>&lt;semantic_category&gt;&lt;/semantic_category&gt;</v>
      </c>
      <c r="J161" t="s">
        <v>1</v>
      </c>
    </row>
    <row r="162" spans="1:10" ht="20.25">
      <c r="A162" t="s">
        <v>0</v>
      </c>
      <c r="B162" t="str">
        <f>CONCATENATE("&lt;entry&gt;",'Word List'!A162,"&lt;/entry&gt;")</f>
        <v>&lt;entry&gt;160&lt;/entry&gt;</v>
      </c>
      <c r="C162" t="str">
        <f>CONCATENATE("&lt;native_orthography&gt;",'Word List'!B162,"&lt;/native_orthography&gt;")</f>
        <v>&lt;native_orthography&gt;&lt;/native_orthography&gt;</v>
      </c>
      <c r="D162" t="str">
        <f>CONCATENATE("&lt;alt_native_orthography&gt;",'Word List'!C162,"&lt;/alt_native_orthography&gt;")</f>
        <v>&lt;alt_native_orthography&gt;&lt;/alt_native_orthography&gt;</v>
      </c>
      <c r="E162" t="str">
        <f>CONCATENATE("&lt;IPA_transcription&gt;",'Word List'!D162,"&lt;/IPA_transcription&gt;")</f>
        <v>&lt;IPA_transcription&gt;&lt;/IPA_transcription&gt;</v>
      </c>
      <c r="F162" t="str">
        <f>CONCATENATE("&lt;alt_IPA_transcription&gt;",'Word List'!E162,"&lt;/alt_IPA_transcription&gt;")</f>
        <v>&lt;alt_IPA_transcription&gt;&lt;/alt_IPA_transcription&gt;</v>
      </c>
      <c r="G162" t="str">
        <f>CONCATENATE("&lt;gloss&gt;",'Word List'!F162,"&lt;/gloss&gt;")</f>
        <v>&lt;gloss&gt;&lt;/gloss&gt;</v>
      </c>
      <c r="H162" t="str">
        <f>CONCATENATE("&lt;alt_gloss&gt;",'Word List'!G162,"&lt;/alt_gloss&gt;")</f>
        <v>&lt;alt_gloss&gt;&lt;/alt_gloss&gt;</v>
      </c>
      <c r="I162" t="str">
        <f>CONCATENATE("&lt;semantic_category&gt;",'Word List'!H162,"&lt;/semantic_category&gt;")</f>
        <v>&lt;semantic_category&gt;&lt;/semantic_category&gt;</v>
      </c>
      <c r="J162" t="s">
        <v>1</v>
      </c>
    </row>
    <row r="163" spans="1:10" ht="20.25">
      <c r="A163" t="s">
        <v>0</v>
      </c>
      <c r="B163" t="str">
        <f>CONCATENATE("&lt;entry&gt;",'Word List'!A163,"&lt;/entry&gt;")</f>
        <v>&lt;entry&gt;161&lt;/entry&gt;</v>
      </c>
      <c r="C163" t="str">
        <f>CONCATENATE("&lt;native_orthography&gt;",'Word List'!B163,"&lt;/native_orthography&gt;")</f>
        <v>&lt;native_orthography&gt;&lt;/native_orthography&gt;</v>
      </c>
      <c r="D163" t="str">
        <f>CONCATENATE("&lt;alt_native_orthography&gt;",'Word List'!C163,"&lt;/alt_native_orthography&gt;")</f>
        <v>&lt;alt_native_orthography&gt;&lt;/alt_native_orthography&gt;</v>
      </c>
      <c r="E163" t="str">
        <f>CONCATENATE("&lt;IPA_transcription&gt;",'Word List'!D163,"&lt;/IPA_transcription&gt;")</f>
        <v>&lt;IPA_transcription&gt;&lt;/IPA_transcription&gt;</v>
      </c>
      <c r="F163" t="str">
        <f>CONCATENATE("&lt;alt_IPA_transcription&gt;",'Word List'!E163,"&lt;/alt_IPA_transcription&gt;")</f>
        <v>&lt;alt_IPA_transcription&gt;&lt;/alt_IPA_transcription&gt;</v>
      </c>
      <c r="G163" t="str">
        <f>CONCATENATE("&lt;gloss&gt;",'Word List'!F163,"&lt;/gloss&gt;")</f>
        <v>&lt;gloss&gt;&lt;/gloss&gt;</v>
      </c>
      <c r="H163" t="str">
        <f>CONCATENATE("&lt;alt_gloss&gt;",'Word List'!G163,"&lt;/alt_gloss&gt;")</f>
        <v>&lt;alt_gloss&gt;&lt;/alt_gloss&gt;</v>
      </c>
      <c r="I163" t="str">
        <f>CONCATENATE("&lt;semantic_category&gt;",'Word List'!H163,"&lt;/semantic_category&gt;")</f>
        <v>&lt;semantic_category&gt;&lt;/semantic_category&gt;</v>
      </c>
      <c r="J163" t="s">
        <v>1</v>
      </c>
    </row>
    <row r="164" spans="1:10" ht="20.25">
      <c r="A164" t="s">
        <v>0</v>
      </c>
      <c r="B164" t="str">
        <f>CONCATENATE("&lt;entry&gt;",'Word List'!A164,"&lt;/entry&gt;")</f>
        <v>&lt;entry&gt;162&lt;/entry&gt;</v>
      </c>
      <c r="C164" t="str">
        <f>CONCATENATE("&lt;native_orthography&gt;",'Word List'!B164,"&lt;/native_orthography&gt;")</f>
        <v>&lt;native_orthography&gt;&lt;/native_orthography&gt;</v>
      </c>
      <c r="D164" t="str">
        <f>CONCATENATE("&lt;alt_native_orthography&gt;",'Word List'!C164,"&lt;/alt_native_orthography&gt;")</f>
        <v>&lt;alt_native_orthography&gt;&lt;/alt_native_orthography&gt;</v>
      </c>
      <c r="E164" t="str">
        <f>CONCATENATE("&lt;IPA_transcription&gt;",'Word List'!D164,"&lt;/IPA_transcription&gt;")</f>
        <v>&lt;IPA_transcription&gt;&lt;/IPA_transcription&gt;</v>
      </c>
      <c r="F164" t="str">
        <f>CONCATENATE("&lt;alt_IPA_transcription&gt;",'Word List'!E164,"&lt;/alt_IPA_transcription&gt;")</f>
        <v>&lt;alt_IPA_transcription&gt;&lt;/alt_IPA_transcription&gt;</v>
      </c>
      <c r="G164" t="str">
        <f>CONCATENATE("&lt;gloss&gt;",'Word List'!F164,"&lt;/gloss&gt;")</f>
        <v>&lt;gloss&gt;&lt;/gloss&gt;</v>
      </c>
      <c r="H164" t="str">
        <f>CONCATENATE("&lt;alt_gloss&gt;",'Word List'!G164,"&lt;/alt_gloss&gt;")</f>
        <v>&lt;alt_gloss&gt;&lt;/alt_gloss&gt;</v>
      </c>
      <c r="I164" t="str">
        <f>CONCATENATE("&lt;semantic_category&gt;",'Word List'!H164,"&lt;/semantic_category&gt;")</f>
        <v>&lt;semantic_category&gt;&lt;/semantic_category&gt;</v>
      </c>
      <c r="J164" t="s">
        <v>1</v>
      </c>
    </row>
    <row r="165" spans="1:10" ht="20.25">
      <c r="A165" t="s">
        <v>0</v>
      </c>
      <c r="B165" t="str">
        <f>CONCATENATE("&lt;entry&gt;",'Word List'!A165,"&lt;/entry&gt;")</f>
        <v>&lt;entry&gt;163&lt;/entry&gt;</v>
      </c>
      <c r="C165" t="str">
        <f>CONCATENATE("&lt;native_orthography&gt;",'Word List'!B165,"&lt;/native_orthography&gt;")</f>
        <v>&lt;native_orthography&gt;&lt;/native_orthography&gt;</v>
      </c>
      <c r="D165" t="str">
        <f>CONCATENATE("&lt;alt_native_orthography&gt;",'Word List'!C165,"&lt;/alt_native_orthography&gt;")</f>
        <v>&lt;alt_native_orthography&gt;&lt;/alt_native_orthography&gt;</v>
      </c>
      <c r="E165" t="str">
        <f>CONCATENATE("&lt;IPA_transcription&gt;",'Word List'!D165,"&lt;/IPA_transcription&gt;")</f>
        <v>&lt;IPA_transcription&gt;&lt;/IPA_transcription&gt;</v>
      </c>
      <c r="F165" t="str">
        <f>CONCATENATE("&lt;alt_IPA_transcription&gt;",'Word List'!E165,"&lt;/alt_IPA_transcription&gt;")</f>
        <v>&lt;alt_IPA_transcription&gt;&lt;/alt_IPA_transcription&gt;</v>
      </c>
      <c r="G165" t="str">
        <f>CONCATENATE("&lt;gloss&gt;",'Word List'!F165,"&lt;/gloss&gt;")</f>
        <v>&lt;gloss&gt;&lt;/gloss&gt;</v>
      </c>
      <c r="H165" t="str">
        <f>CONCATENATE("&lt;alt_gloss&gt;",'Word List'!G165,"&lt;/alt_gloss&gt;")</f>
        <v>&lt;alt_gloss&gt;&lt;/alt_gloss&gt;</v>
      </c>
      <c r="I165" t="str">
        <f>CONCATENATE("&lt;semantic_category&gt;",'Word List'!H165,"&lt;/semantic_category&gt;")</f>
        <v>&lt;semantic_category&gt;&lt;/semantic_category&gt;</v>
      </c>
      <c r="J165" t="s">
        <v>1</v>
      </c>
    </row>
    <row r="166" spans="1:10" ht="20.25">
      <c r="A166" t="s">
        <v>0</v>
      </c>
      <c r="B166" t="str">
        <f>CONCATENATE("&lt;entry&gt;",'Word List'!A166,"&lt;/entry&gt;")</f>
        <v>&lt;entry&gt;164&lt;/entry&gt;</v>
      </c>
      <c r="C166" t="str">
        <f>CONCATENATE("&lt;native_orthography&gt;",'Word List'!B166,"&lt;/native_orthography&gt;")</f>
        <v>&lt;native_orthography&gt;&lt;/native_orthography&gt;</v>
      </c>
      <c r="D166" t="str">
        <f>CONCATENATE("&lt;alt_native_orthography&gt;",'Word List'!C166,"&lt;/alt_native_orthography&gt;")</f>
        <v>&lt;alt_native_orthography&gt;&lt;/alt_native_orthography&gt;</v>
      </c>
      <c r="E166" t="str">
        <f>CONCATENATE("&lt;IPA_transcription&gt;",'Word List'!D166,"&lt;/IPA_transcription&gt;")</f>
        <v>&lt;IPA_transcription&gt;&lt;/IPA_transcription&gt;</v>
      </c>
      <c r="F166" t="str">
        <f>CONCATENATE("&lt;alt_IPA_transcription&gt;",'Word List'!E166,"&lt;/alt_IPA_transcription&gt;")</f>
        <v>&lt;alt_IPA_transcription&gt;&lt;/alt_IPA_transcription&gt;</v>
      </c>
      <c r="G166" t="str">
        <f>CONCATENATE("&lt;gloss&gt;",'Word List'!F166,"&lt;/gloss&gt;")</f>
        <v>&lt;gloss&gt;&lt;/gloss&gt;</v>
      </c>
      <c r="H166" t="str">
        <f>CONCATENATE("&lt;alt_gloss&gt;",'Word List'!G166,"&lt;/alt_gloss&gt;")</f>
        <v>&lt;alt_gloss&gt;&lt;/alt_gloss&gt;</v>
      </c>
      <c r="I166" t="str">
        <f>CONCATENATE("&lt;semantic_category&gt;",'Word List'!H166,"&lt;/semantic_category&gt;")</f>
        <v>&lt;semantic_category&gt;&lt;/semantic_category&gt;</v>
      </c>
      <c r="J166" t="s">
        <v>1</v>
      </c>
    </row>
    <row r="167" spans="1:10" ht="20.25">
      <c r="A167" t="s">
        <v>0</v>
      </c>
      <c r="B167" t="str">
        <f>CONCATENATE("&lt;entry&gt;",'Word List'!A167,"&lt;/entry&gt;")</f>
        <v>&lt;entry&gt;165&lt;/entry&gt;</v>
      </c>
      <c r="C167" t="str">
        <f>CONCATENATE("&lt;native_orthography&gt;",'Word List'!B167,"&lt;/native_orthography&gt;")</f>
        <v>&lt;native_orthography&gt;&lt;/native_orthography&gt;</v>
      </c>
      <c r="D167" t="str">
        <f>CONCATENATE("&lt;alt_native_orthography&gt;",'Word List'!C167,"&lt;/alt_native_orthography&gt;")</f>
        <v>&lt;alt_native_orthography&gt;&lt;/alt_native_orthography&gt;</v>
      </c>
      <c r="E167" t="str">
        <f>CONCATENATE("&lt;IPA_transcription&gt;",'Word List'!D167,"&lt;/IPA_transcription&gt;")</f>
        <v>&lt;IPA_transcription&gt;&lt;/IPA_transcription&gt;</v>
      </c>
      <c r="F167" t="str">
        <f>CONCATENATE("&lt;alt_IPA_transcription&gt;",'Word List'!E167,"&lt;/alt_IPA_transcription&gt;")</f>
        <v>&lt;alt_IPA_transcription&gt;&lt;/alt_IPA_transcription&gt;</v>
      </c>
      <c r="G167" t="str">
        <f>CONCATENATE("&lt;gloss&gt;",'Word List'!F167,"&lt;/gloss&gt;")</f>
        <v>&lt;gloss&gt;&lt;/gloss&gt;</v>
      </c>
      <c r="H167" t="str">
        <f>CONCATENATE("&lt;alt_gloss&gt;",'Word List'!G167,"&lt;/alt_gloss&gt;")</f>
        <v>&lt;alt_gloss&gt;&lt;/alt_gloss&gt;</v>
      </c>
      <c r="I167" t="str">
        <f>CONCATENATE("&lt;semantic_category&gt;",'Word List'!H167,"&lt;/semantic_category&gt;")</f>
        <v>&lt;semantic_category&gt;&lt;/semantic_category&gt;</v>
      </c>
      <c r="J167" t="s">
        <v>1</v>
      </c>
    </row>
    <row r="168" spans="1:10" ht="20.25">
      <c r="A168" t="s">
        <v>0</v>
      </c>
      <c r="B168" t="str">
        <f>CONCATENATE("&lt;entry&gt;",'Word List'!A168,"&lt;/entry&gt;")</f>
        <v>&lt;entry&gt;166&lt;/entry&gt;</v>
      </c>
      <c r="C168" t="str">
        <f>CONCATENATE("&lt;native_orthography&gt;",'Word List'!B168,"&lt;/native_orthography&gt;")</f>
        <v>&lt;native_orthography&gt;&lt;/native_orthography&gt;</v>
      </c>
      <c r="D168" t="str">
        <f>CONCATENATE("&lt;alt_native_orthography&gt;",'Word List'!C168,"&lt;/alt_native_orthography&gt;")</f>
        <v>&lt;alt_native_orthography&gt;&lt;/alt_native_orthography&gt;</v>
      </c>
      <c r="E168" t="str">
        <f>CONCATENATE("&lt;IPA_transcription&gt;",'Word List'!D168,"&lt;/IPA_transcription&gt;")</f>
        <v>&lt;IPA_transcription&gt;&lt;/IPA_transcription&gt;</v>
      </c>
      <c r="F168" t="str">
        <f>CONCATENATE("&lt;alt_IPA_transcription&gt;",'Word List'!E168,"&lt;/alt_IPA_transcription&gt;")</f>
        <v>&lt;alt_IPA_transcription&gt;&lt;/alt_IPA_transcription&gt;</v>
      </c>
      <c r="G168" t="str">
        <f>CONCATENATE("&lt;gloss&gt;",'Word List'!F168,"&lt;/gloss&gt;")</f>
        <v>&lt;gloss&gt;&lt;/gloss&gt;</v>
      </c>
      <c r="H168" t="str">
        <f>CONCATENATE("&lt;alt_gloss&gt;",'Word List'!G168,"&lt;/alt_gloss&gt;")</f>
        <v>&lt;alt_gloss&gt;&lt;/alt_gloss&gt;</v>
      </c>
      <c r="I168" t="str">
        <f>CONCATENATE("&lt;semantic_category&gt;",'Word List'!H168,"&lt;/semantic_category&gt;")</f>
        <v>&lt;semantic_category&gt;&lt;/semantic_category&gt;</v>
      </c>
      <c r="J168" t="s">
        <v>1</v>
      </c>
    </row>
    <row r="169" spans="1:10" ht="20.25">
      <c r="A169" t="s">
        <v>0</v>
      </c>
      <c r="B169" t="str">
        <f>CONCATENATE("&lt;entry&gt;",'Word List'!A169,"&lt;/entry&gt;")</f>
        <v>&lt;entry&gt;167&lt;/entry&gt;</v>
      </c>
      <c r="C169" t="str">
        <f>CONCATENATE("&lt;native_orthography&gt;",'Word List'!B169,"&lt;/native_orthography&gt;")</f>
        <v>&lt;native_orthography&gt;&lt;/native_orthography&gt;</v>
      </c>
      <c r="D169" t="str">
        <f>CONCATENATE("&lt;alt_native_orthography&gt;",'Word List'!C169,"&lt;/alt_native_orthography&gt;")</f>
        <v>&lt;alt_native_orthography&gt;&lt;/alt_native_orthography&gt;</v>
      </c>
      <c r="E169" t="str">
        <f>CONCATENATE("&lt;IPA_transcription&gt;",'Word List'!D169,"&lt;/IPA_transcription&gt;")</f>
        <v>&lt;IPA_transcription&gt;&lt;/IPA_transcription&gt;</v>
      </c>
      <c r="F169" t="str">
        <f>CONCATENATE("&lt;alt_IPA_transcription&gt;",'Word List'!E169,"&lt;/alt_IPA_transcription&gt;")</f>
        <v>&lt;alt_IPA_transcription&gt;&lt;/alt_IPA_transcription&gt;</v>
      </c>
      <c r="G169" t="str">
        <f>CONCATENATE("&lt;gloss&gt;",'Word List'!F169,"&lt;/gloss&gt;")</f>
        <v>&lt;gloss&gt;&lt;/gloss&gt;</v>
      </c>
      <c r="H169" t="str">
        <f>CONCATENATE("&lt;alt_gloss&gt;",'Word List'!G169,"&lt;/alt_gloss&gt;")</f>
        <v>&lt;alt_gloss&gt;&lt;/alt_gloss&gt;</v>
      </c>
      <c r="I169" t="str">
        <f>CONCATENATE("&lt;semantic_category&gt;",'Word List'!H169,"&lt;/semantic_category&gt;")</f>
        <v>&lt;semantic_category&gt;&lt;/semantic_category&gt;</v>
      </c>
      <c r="J169" t="s">
        <v>1</v>
      </c>
    </row>
    <row r="170" spans="1:10" ht="20.25">
      <c r="A170" t="s">
        <v>0</v>
      </c>
      <c r="B170" t="str">
        <f>CONCATENATE("&lt;entry&gt;",'Word List'!A170,"&lt;/entry&gt;")</f>
        <v>&lt;entry&gt;168&lt;/entry&gt;</v>
      </c>
      <c r="C170" t="str">
        <f>CONCATENATE("&lt;native_orthography&gt;",'Word List'!B170,"&lt;/native_orthography&gt;")</f>
        <v>&lt;native_orthography&gt;&lt;/native_orthography&gt;</v>
      </c>
      <c r="D170" t="str">
        <f>CONCATENATE("&lt;alt_native_orthography&gt;",'Word List'!C170,"&lt;/alt_native_orthography&gt;")</f>
        <v>&lt;alt_native_orthography&gt;&lt;/alt_native_orthography&gt;</v>
      </c>
      <c r="E170" t="str">
        <f>CONCATENATE("&lt;IPA_transcription&gt;",'Word List'!D170,"&lt;/IPA_transcription&gt;")</f>
        <v>&lt;IPA_transcription&gt;&lt;/IPA_transcription&gt;</v>
      </c>
      <c r="F170" t="str">
        <f>CONCATENATE("&lt;alt_IPA_transcription&gt;",'Word List'!E170,"&lt;/alt_IPA_transcription&gt;")</f>
        <v>&lt;alt_IPA_transcription&gt;&lt;/alt_IPA_transcription&gt;</v>
      </c>
      <c r="G170" t="str">
        <f>CONCATENATE("&lt;gloss&gt;",'Word List'!F170,"&lt;/gloss&gt;")</f>
        <v>&lt;gloss&gt;&lt;/gloss&gt;</v>
      </c>
      <c r="H170" t="str">
        <f>CONCATENATE("&lt;alt_gloss&gt;",'Word List'!G170,"&lt;/alt_gloss&gt;")</f>
        <v>&lt;alt_gloss&gt;&lt;/alt_gloss&gt;</v>
      </c>
      <c r="I170" t="str">
        <f>CONCATENATE("&lt;semantic_category&gt;",'Word List'!H170,"&lt;/semantic_category&gt;")</f>
        <v>&lt;semantic_category&gt;&lt;/semantic_category&gt;</v>
      </c>
      <c r="J170" t="s">
        <v>1</v>
      </c>
    </row>
    <row r="171" spans="1:10" ht="20.25">
      <c r="A171" t="s">
        <v>0</v>
      </c>
      <c r="B171" t="str">
        <f>CONCATENATE("&lt;entry&gt;",'Word List'!A171,"&lt;/entry&gt;")</f>
        <v>&lt;entry&gt;169&lt;/entry&gt;</v>
      </c>
      <c r="C171" t="str">
        <f>CONCATENATE("&lt;native_orthography&gt;",'Word List'!B171,"&lt;/native_orthography&gt;")</f>
        <v>&lt;native_orthography&gt;&lt;/native_orthography&gt;</v>
      </c>
      <c r="D171" t="str">
        <f>CONCATENATE("&lt;alt_native_orthography&gt;",'Word List'!C171,"&lt;/alt_native_orthography&gt;")</f>
        <v>&lt;alt_native_orthography&gt;&lt;/alt_native_orthography&gt;</v>
      </c>
      <c r="E171" t="str">
        <f>CONCATENATE("&lt;IPA_transcription&gt;",'Word List'!D171,"&lt;/IPA_transcription&gt;")</f>
        <v>&lt;IPA_transcription&gt;&lt;/IPA_transcription&gt;</v>
      </c>
      <c r="F171" t="str">
        <f>CONCATENATE("&lt;alt_IPA_transcription&gt;",'Word List'!E171,"&lt;/alt_IPA_transcription&gt;")</f>
        <v>&lt;alt_IPA_transcription&gt;&lt;/alt_IPA_transcription&gt;</v>
      </c>
      <c r="G171" t="str">
        <f>CONCATENATE("&lt;gloss&gt;",'Word List'!F171,"&lt;/gloss&gt;")</f>
        <v>&lt;gloss&gt;&lt;/gloss&gt;</v>
      </c>
      <c r="H171" t="str">
        <f>CONCATENATE("&lt;alt_gloss&gt;",'Word List'!G171,"&lt;/alt_gloss&gt;")</f>
        <v>&lt;alt_gloss&gt;&lt;/alt_gloss&gt;</v>
      </c>
      <c r="I171" t="str">
        <f>CONCATENATE("&lt;semantic_category&gt;",'Word List'!H171,"&lt;/semantic_category&gt;")</f>
        <v>&lt;semantic_category&gt;&lt;/semantic_category&gt;</v>
      </c>
      <c r="J171" t="s">
        <v>1</v>
      </c>
    </row>
    <row r="172" spans="1:10" ht="20.25">
      <c r="A172" t="s">
        <v>0</v>
      </c>
      <c r="B172" t="str">
        <f>CONCATENATE("&lt;entry&gt;",'Word List'!A172,"&lt;/entry&gt;")</f>
        <v>&lt;entry&gt;170&lt;/entry&gt;</v>
      </c>
      <c r="C172" t="str">
        <f>CONCATENATE("&lt;native_orthography&gt;",'Word List'!B172,"&lt;/native_orthography&gt;")</f>
        <v>&lt;native_orthography&gt;&lt;/native_orthography&gt;</v>
      </c>
      <c r="D172" t="str">
        <f>CONCATENATE("&lt;alt_native_orthography&gt;",'Word List'!C172,"&lt;/alt_native_orthography&gt;")</f>
        <v>&lt;alt_native_orthography&gt;&lt;/alt_native_orthography&gt;</v>
      </c>
      <c r="E172" t="str">
        <f>CONCATENATE("&lt;IPA_transcription&gt;",'Word List'!D172,"&lt;/IPA_transcription&gt;")</f>
        <v>&lt;IPA_transcription&gt;&lt;/IPA_transcription&gt;</v>
      </c>
      <c r="F172" t="str">
        <f>CONCATENATE("&lt;alt_IPA_transcription&gt;",'Word List'!E172,"&lt;/alt_IPA_transcription&gt;")</f>
        <v>&lt;alt_IPA_transcription&gt;&lt;/alt_IPA_transcription&gt;</v>
      </c>
      <c r="G172" t="str">
        <f>CONCATENATE("&lt;gloss&gt;",'Word List'!F172,"&lt;/gloss&gt;")</f>
        <v>&lt;gloss&gt;&lt;/gloss&gt;</v>
      </c>
      <c r="H172" t="str">
        <f>CONCATENATE("&lt;alt_gloss&gt;",'Word List'!G172,"&lt;/alt_gloss&gt;")</f>
        <v>&lt;alt_gloss&gt;&lt;/alt_gloss&gt;</v>
      </c>
      <c r="I172" t="str">
        <f>CONCATENATE("&lt;semantic_category&gt;",'Word List'!H172,"&lt;/semantic_category&gt;")</f>
        <v>&lt;semantic_category&gt;&lt;/semantic_category&gt;</v>
      </c>
      <c r="J172" t="s">
        <v>1</v>
      </c>
    </row>
    <row r="173" spans="1:10" ht="20.25">
      <c r="A173" t="s">
        <v>0</v>
      </c>
      <c r="B173" t="str">
        <f>CONCATENATE("&lt;entry&gt;",'Word List'!A173,"&lt;/entry&gt;")</f>
        <v>&lt;entry&gt;171&lt;/entry&gt;</v>
      </c>
      <c r="C173" t="str">
        <f>CONCATENATE("&lt;native_orthography&gt;",'Word List'!B173,"&lt;/native_orthography&gt;")</f>
        <v>&lt;native_orthography&gt;&lt;/native_orthography&gt;</v>
      </c>
      <c r="D173" t="str">
        <f>CONCATENATE("&lt;alt_native_orthography&gt;",'Word List'!C173,"&lt;/alt_native_orthography&gt;")</f>
        <v>&lt;alt_native_orthography&gt;&lt;/alt_native_orthography&gt;</v>
      </c>
      <c r="E173" t="str">
        <f>CONCATENATE("&lt;IPA_transcription&gt;",'Word List'!D173,"&lt;/IPA_transcription&gt;")</f>
        <v>&lt;IPA_transcription&gt;&lt;/IPA_transcription&gt;</v>
      </c>
      <c r="F173" t="str">
        <f>CONCATENATE("&lt;alt_IPA_transcription&gt;",'Word List'!E173,"&lt;/alt_IPA_transcription&gt;")</f>
        <v>&lt;alt_IPA_transcription&gt;&lt;/alt_IPA_transcription&gt;</v>
      </c>
      <c r="G173" t="str">
        <f>CONCATENATE("&lt;gloss&gt;",'Word List'!F173,"&lt;/gloss&gt;")</f>
        <v>&lt;gloss&gt;&lt;/gloss&gt;</v>
      </c>
      <c r="H173" t="str">
        <f>CONCATENATE("&lt;alt_gloss&gt;",'Word List'!G173,"&lt;/alt_gloss&gt;")</f>
        <v>&lt;alt_gloss&gt;&lt;/alt_gloss&gt;</v>
      </c>
      <c r="I173" t="str">
        <f>CONCATENATE("&lt;semantic_category&gt;",'Word List'!H173,"&lt;/semantic_category&gt;")</f>
        <v>&lt;semantic_category&gt;&lt;/semantic_category&gt;</v>
      </c>
      <c r="J173" t="s">
        <v>1</v>
      </c>
    </row>
    <row r="174" spans="1:10" ht="20.25">
      <c r="A174" t="s">
        <v>0</v>
      </c>
      <c r="B174" t="str">
        <f>CONCATENATE("&lt;entry&gt;",'Word List'!A174,"&lt;/entry&gt;")</f>
        <v>&lt;entry&gt;172&lt;/entry&gt;</v>
      </c>
      <c r="C174" t="str">
        <f>CONCATENATE("&lt;native_orthography&gt;",'Word List'!B174,"&lt;/native_orthography&gt;")</f>
        <v>&lt;native_orthography&gt;&lt;/native_orthography&gt;</v>
      </c>
      <c r="D174" t="str">
        <f>CONCATENATE("&lt;alt_native_orthography&gt;",'Word List'!C174,"&lt;/alt_native_orthography&gt;")</f>
        <v>&lt;alt_native_orthography&gt;&lt;/alt_native_orthography&gt;</v>
      </c>
      <c r="E174" t="str">
        <f>CONCATENATE("&lt;IPA_transcription&gt;",'Word List'!D174,"&lt;/IPA_transcription&gt;")</f>
        <v>&lt;IPA_transcription&gt;&lt;/IPA_transcription&gt;</v>
      </c>
      <c r="F174" t="str">
        <f>CONCATENATE("&lt;alt_IPA_transcription&gt;",'Word List'!E174,"&lt;/alt_IPA_transcription&gt;")</f>
        <v>&lt;alt_IPA_transcription&gt;&lt;/alt_IPA_transcription&gt;</v>
      </c>
      <c r="G174" t="str">
        <f>CONCATENATE("&lt;gloss&gt;",'Word List'!F174,"&lt;/gloss&gt;")</f>
        <v>&lt;gloss&gt;&lt;/gloss&gt;</v>
      </c>
      <c r="H174" t="str">
        <f>CONCATENATE("&lt;alt_gloss&gt;",'Word List'!G174,"&lt;/alt_gloss&gt;")</f>
        <v>&lt;alt_gloss&gt;&lt;/alt_gloss&gt;</v>
      </c>
      <c r="I174" t="str">
        <f>CONCATENATE("&lt;semantic_category&gt;",'Word List'!H174,"&lt;/semantic_category&gt;")</f>
        <v>&lt;semantic_category&gt;&lt;/semantic_category&gt;</v>
      </c>
      <c r="J174" t="s">
        <v>1</v>
      </c>
    </row>
    <row r="175" spans="1:10" ht="20.25">
      <c r="A175" t="s">
        <v>0</v>
      </c>
      <c r="B175" t="str">
        <f>CONCATENATE("&lt;entry&gt;",'Word List'!A175,"&lt;/entry&gt;")</f>
        <v>&lt;entry&gt;173&lt;/entry&gt;</v>
      </c>
      <c r="C175" t="str">
        <f>CONCATENATE("&lt;native_orthography&gt;",'Word List'!B175,"&lt;/native_orthography&gt;")</f>
        <v>&lt;native_orthography&gt;&lt;/native_orthography&gt;</v>
      </c>
      <c r="D175" t="str">
        <f>CONCATENATE("&lt;alt_native_orthography&gt;",'Word List'!C175,"&lt;/alt_native_orthography&gt;")</f>
        <v>&lt;alt_native_orthography&gt;&lt;/alt_native_orthography&gt;</v>
      </c>
      <c r="E175" t="str">
        <f>CONCATENATE("&lt;IPA_transcription&gt;",'Word List'!D175,"&lt;/IPA_transcription&gt;")</f>
        <v>&lt;IPA_transcription&gt;&lt;/IPA_transcription&gt;</v>
      </c>
      <c r="F175" t="str">
        <f>CONCATENATE("&lt;alt_IPA_transcription&gt;",'Word List'!E175,"&lt;/alt_IPA_transcription&gt;")</f>
        <v>&lt;alt_IPA_transcription&gt;&lt;/alt_IPA_transcription&gt;</v>
      </c>
      <c r="G175" t="str">
        <f>CONCATENATE("&lt;gloss&gt;",'Word List'!F175,"&lt;/gloss&gt;")</f>
        <v>&lt;gloss&gt;&lt;/gloss&gt;</v>
      </c>
      <c r="H175" t="str">
        <f>CONCATENATE("&lt;alt_gloss&gt;",'Word List'!G175,"&lt;/alt_gloss&gt;")</f>
        <v>&lt;alt_gloss&gt;&lt;/alt_gloss&gt;</v>
      </c>
      <c r="I175" t="str">
        <f>CONCATENATE("&lt;semantic_category&gt;",'Word List'!H175,"&lt;/semantic_category&gt;")</f>
        <v>&lt;semantic_category&gt;&lt;/semantic_category&gt;</v>
      </c>
      <c r="J175" t="s">
        <v>1</v>
      </c>
    </row>
    <row r="176" spans="1:10" ht="20.25">
      <c r="A176" t="s">
        <v>0</v>
      </c>
      <c r="B176" t="str">
        <f>CONCATENATE("&lt;entry&gt;",'Word List'!A176,"&lt;/entry&gt;")</f>
        <v>&lt;entry&gt;174&lt;/entry&gt;</v>
      </c>
      <c r="C176" t="str">
        <f>CONCATENATE("&lt;native_orthography&gt;",'Word List'!B176,"&lt;/native_orthography&gt;")</f>
        <v>&lt;native_orthography&gt;&lt;/native_orthography&gt;</v>
      </c>
      <c r="D176" t="str">
        <f>CONCATENATE("&lt;alt_native_orthography&gt;",'Word List'!C176,"&lt;/alt_native_orthography&gt;")</f>
        <v>&lt;alt_native_orthography&gt;&lt;/alt_native_orthography&gt;</v>
      </c>
      <c r="E176" t="str">
        <f>CONCATENATE("&lt;IPA_transcription&gt;",'Word List'!D176,"&lt;/IPA_transcription&gt;")</f>
        <v>&lt;IPA_transcription&gt;&lt;/IPA_transcription&gt;</v>
      </c>
      <c r="F176" t="str">
        <f>CONCATENATE("&lt;alt_IPA_transcription&gt;",'Word List'!E176,"&lt;/alt_IPA_transcription&gt;")</f>
        <v>&lt;alt_IPA_transcription&gt;&lt;/alt_IPA_transcription&gt;</v>
      </c>
      <c r="G176" t="str">
        <f>CONCATENATE("&lt;gloss&gt;",'Word List'!F176,"&lt;/gloss&gt;")</f>
        <v>&lt;gloss&gt;&lt;/gloss&gt;</v>
      </c>
      <c r="H176" t="str">
        <f>CONCATENATE("&lt;alt_gloss&gt;",'Word List'!G176,"&lt;/alt_gloss&gt;")</f>
        <v>&lt;alt_gloss&gt;&lt;/alt_gloss&gt;</v>
      </c>
      <c r="I176" t="str">
        <f>CONCATENATE("&lt;semantic_category&gt;",'Word List'!H176,"&lt;/semantic_category&gt;")</f>
        <v>&lt;semantic_category&gt;&lt;/semantic_category&gt;</v>
      </c>
      <c r="J176" t="s">
        <v>1</v>
      </c>
    </row>
    <row r="177" spans="1:10" ht="20.25">
      <c r="A177" t="s">
        <v>0</v>
      </c>
      <c r="B177" t="str">
        <f>CONCATENATE("&lt;entry&gt;",'Word List'!A177,"&lt;/entry&gt;")</f>
        <v>&lt;entry&gt;175&lt;/entry&gt;</v>
      </c>
      <c r="C177" t="str">
        <f>CONCATENATE("&lt;native_orthography&gt;",'Word List'!B177,"&lt;/native_orthography&gt;")</f>
        <v>&lt;native_orthography&gt;&lt;/native_orthography&gt;</v>
      </c>
      <c r="D177" t="str">
        <f>CONCATENATE("&lt;alt_native_orthography&gt;",'Word List'!C177,"&lt;/alt_native_orthography&gt;")</f>
        <v>&lt;alt_native_orthography&gt;&lt;/alt_native_orthography&gt;</v>
      </c>
      <c r="E177" t="str">
        <f>CONCATENATE("&lt;IPA_transcription&gt;",'Word List'!D177,"&lt;/IPA_transcription&gt;")</f>
        <v>&lt;IPA_transcription&gt;&lt;/IPA_transcription&gt;</v>
      </c>
      <c r="F177" t="str">
        <f>CONCATENATE("&lt;alt_IPA_transcription&gt;",'Word List'!E177,"&lt;/alt_IPA_transcription&gt;")</f>
        <v>&lt;alt_IPA_transcription&gt;&lt;/alt_IPA_transcription&gt;</v>
      </c>
      <c r="G177" t="str">
        <f>CONCATENATE("&lt;gloss&gt;",'Word List'!F177,"&lt;/gloss&gt;")</f>
        <v>&lt;gloss&gt;&lt;/gloss&gt;</v>
      </c>
      <c r="H177" t="str">
        <f>CONCATENATE("&lt;alt_gloss&gt;",'Word List'!G177,"&lt;/alt_gloss&gt;")</f>
        <v>&lt;alt_gloss&gt;&lt;/alt_gloss&gt;</v>
      </c>
      <c r="I177" t="str">
        <f>CONCATENATE("&lt;semantic_category&gt;",'Word List'!H177,"&lt;/semantic_category&gt;")</f>
        <v>&lt;semantic_category&gt;&lt;/semantic_category&gt;</v>
      </c>
      <c r="J177" t="s">
        <v>1</v>
      </c>
    </row>
    <row r="178" spans="1:10" ht="20.25">
      <c r="A178" t="s">
        <v>0</v>
      </c>
      <c r="B178" t="str">
        <f>CONCATENATE("&lt;entry&gt;",'Word List'!A178,"&lt;/entry&gt;")</f>
        <v>&lt;entry&gt;176&lt;/entry&gt;</v>
      </c>
      <c r="C178" t="str">
        <f>CONCATENATE("&lt;native_orthography&gt;",'Word List'!B178,"&lt;/native_orthography&gt;")</f>
        <v>&lt;native_orthography&gt;&lt;/native_orthography&gt;</v>
      </c>
      <c r="D178" t="str">
        <f>CONCATENATE("&lt;alt_native_orthography&gt;",'Word List'!C178,"&lt;/alt_native_orthography&gt;")</f>
        <v>&lt;alt_native_orthography&gt;&lt;/alt_native_orthography&gt;</v>
      </c>
      <c r="E178" t="str">
        <f>CONCATENATE("&lt;IPA_transcription&gt;",'Word List'!D178,"&lt;/IPA_transcription&gt;")</f>
        <v>&lt;IPA_transcription&gt;&lt;/IPA_transcription&gt;</v>
      </c>
      <c r="F178" t="str">
        <f>CONCATENATE("&lt;alt_IPA_transcription&gt;",'Word List'!E178,"&lt;/alt_IPA_transcription&gt;")</f>
        <v>&lt;alt_IPA_transcription&gt;&lt;/alt_IPA_transcription&gt;</v>
      </c>
      <c r="G178" t="str">
        <f>CONCATENATE("&lt;gloss&gt;",'Word List'!F178,"&lt;/gloss&gt;")</f>
        <v>&lt;gloss&gt;&lt;/gloss&gt;</v>
      </c>
      <c r="H178" t="str">
        <f>CONCATENATE("&lt;alt_gloss&gt;",'Word List'!G178,"&lt;/alt_gloss&gt;")</f>
        <v>&lt;alt_gloss&gt;&lt;/alt_gloss&gt;</v>
      </c>
      <c r="I178" t="str">
        <f>CONCATENATE("&lt;semantic_category&gt;",'Word List'!H178,"&lt;/semantic_category&gt;")</f>
        <v>&lt;semantic_category&gt;&lt;/semantic_category&gt;</v>
      </c>
      <c r="J178" t="s">
        <v>1</v>
      </c>
    </row>
    <row r="179" spans="1:10" ht="20.25">
      <c r="A179" t="s">
        <v>0</v>
      </c>
      <c r="B179" t="str">
        <f>CONCATENATE("&lt;entry&gt;",'Word List'!A179,"&lt;/entry&gt;")</f>
        <v>&lt;entry&gt;177&lt;/entry&gt;</v>
      </c>
      <c r="C179" t="str">
        <f>CONCATENATE("&lt;native_orthography&gt;",'Word List'!B179,"&lt;/native_orthography&gt;")</f>
        <v>&lt;native_orthography&gt;&lt;/native_orthography&gt;</v>
      </c>
      <c r="D179" t="str">
        <f>CONCATENATE("&lt;alt_native_orthography&gt;",'Word List'!C179,"&lt;/alt_native_orthography&gt;")</f>
        <v>&lt;alt_native_orthography&gt;&lt;/alt_native_orthography&gt;</v>
      </c>
      <c r="E179" t="str">
        <f>CONCATENATE("&lt;IPA_transcription&gt;",'Word List'!D179,"&lt;/IPA_transcription&gt;")</f>
        <v>&lt;IPA_transcription&gt;&lt;/IPA_transcription&gt;</v>
      </c>
      <c r="F179" t="str">
        <f>CONCATENATE("&lt;alt_IPA_transcription&gt;",'Word List'!E179,"&lt;/alt_IPA_transcription&gt;")</f>
        <v>&lt;alt_IPA_transcription&gt;&lt;/alt_IPA_transcription&gt;</v>
      </c>
      <c r="G179" t="str">
        <f>CONCATENATE("&lt;gloss&gt;",'Word List'!F179,"&lt;/gloss&gt;")</f>
        <v>&lt;gloss&gt;&lt;/gloss&gt;</v>
      </c>
      <c r="H179" t="str">
        <f>CONCATENATE("&lt;alt_gloss&gt;",'Word List'!G179,"&lt;/alt_gloss&gt;")</f>
        <v>&lt;alt_gloss&gt;&lt;/alt_gloss&gt;</v>
      </c>
      <c r="I179" t="str">
        <f>CONCATENATE("&lt;semantic_category&gt;",'Word List'!H179,"&lt;/semantic_category&gt;")</f>
        <v>&lt;semantic_category&gt;&lt;/semantic_category&gt;</v>
      </c>
      <c r="J179" t="s">
        <v>1</v>
      </c>
    </row>
    <row r="180" spans="1:10" ht="20.25">
      <c r="A180" t="s">
        <v>0</v>
      </c>
      <c r="B180" t="str">
        <f>CONCATENATE("&lt;entry&gt;",'Word List'!A180,"&lt;/entry&gt;")</f>
        <v>&lt;entry&gt;178&lt;/entry&gt;</v>
      </c>
      <c r="C180" t="str">
        <f>CONCATENATE("&lt;native_orthography&gt;",'Word List'!B180,"&lt;/native_orthography&gt;")</f>
        <v>&lt;native_orthography&gt;&lt;/native_orthography&gt;</v>
      </c>
      <c r="D180" t="str">
        <f>CONCATENATE("&lt;alt_native_orthography&gt;",'Word List'!C180,"&lt;/alt_native_orthography&gt;")</f>
        <v>&lt;alt_native_orthography&gt;&lt;/alt_native_orthography&gt;</v>
      </c>
      <c r="E180" t="str">
        <f>CONCATENATE("&lt;IPA_transcription&gt;",'Word List'!D180,"&lt;/IPA_transcription&gt;")</f>
        <v>&lt;IPA_transcription&gt;&lt;/IPA_transcription&gt;</v>
      </c>
      <c r="F180" t="str">
        <f>CONCATENATE("&lt;alt_IPA_transcription&gt;",'Word List'!E180,"&lt;/alt_IPA_transcription&gt;")</f>
        <v>&lt;alt_IPA_transcription&gt;&lt;/alt_IPA_transcription&gt;</v>
      </c>
      <c r="G180" t="str">
        <f>CONCATENATE("&lt;gloss&gt;",'Word List'!F180,"&lt;/gloss&gt;")</f>
        <v>&lt;gloss&gt;&lt;/gloss&gt;</v>
      </c>
      <c r="H180" t="str">
        <f>CONCATENATE("&lt;alt_gloss&gt;",'Word List'!G180,"&lt;/alt_gloss&gt;")</f>
        <v>&lt;alt_gloss&gt;&lt;/alt_gloss&gt;</v>
      </c>
      <c r="I180" t="str">
        <f>CONCATENATE("&lt;semantic_category&gt;",'Word List'!H180,"&lt;/semantic_category&gt;")</f>
        <v>&lt;semantic_category&gt;&lt;/semantic_category&gt;</v>
      </c>
      <c r="J180" t="s">
        <v>1</v>
      </c>
    </row>
    <row r="181" spans="1:10" ht="20.25">
      <c r="A181" t="s">
        <v>0</v>
      </c>
      <c r="B181" t="str">
        <f>CONCATENATE("&lt;entry&gt;",'Word List'!A181,"&lt;/entry&gt;")</f>
        <v>&lt;entry&gt;179&lt;/entry&gt;</v>
      </c>
      <c r="C181" t="str">
        <f>CONCATENATE("&lt;native_orthography&gt;",'Word List'!B181,"&lt;/native_orthography&gt;")</f>
        <v>&lt;native_orthography&gt;&lt;/native_orthography&gt;</v>
      </c>
      <c r="D181" t="str">
        <f>CONCATENATE("&lt;alt_native_orthography&gt;",'Word List'!C181,"&lt;/alt_native_orthography&gt;")</f>
        <v>&lt;alt_native_orthography&gt;&lt;/alt_native_orthography&gt;</v>
      </c>
      <c r="E181" t="str">
        <f>CONCATENATE("&lt;IPA_transcription&gt;",'Word List'!D181,"&lt;/IPA_transcription&gt;")</f>
        <v>&lt;IPA_transcription&gt;&lt;/IPA_transcription&gt;</v>
      </c>
      <c r="F181" t="str">
        <f>CONCATENATE("&lt;alt_IPA_transcription&gt;",'Word List'!E181,"&lt;/alt_IPA_transcription&gt;")</f>
        <v>&lt;alt_IPA_transcription&gt;&lt;/alt_IPA_transcription&gt;</v>
      </c>
      <c r="G181" t="str">
        <f>CONCATENATE("&lt;gloss&gt;",'Word List'!F181,"&lt;/gloss&gt;")</f>
        <v>&lt;gloss&gt;&lt;/gloss&gt;</v>
      </c>
      <c r="H181" t="str">
        <f>CONCATENATE("&lt;alt_gloss&gt;",'Word List'!G181,"&lt;/alt_gloss&gt;")</f>
        <v>&lt;alt_gloss&gt;&lt;/alt_gloss&gt;</v>
      </c>
      <c r="I181" t="str">
        <f>CONCATENATE("&lt;semantic_category&gt;",'Word List'!H181,"&lt;/semantic_category&gt;")</f>
        <v>&lt;semantic_category&gt;&lt;/semantic_category&gt;</v>
      </c>
      <c r="J181" t="s">
        <v>1</v>
      </c>
    </row>
    <row r="182" spans="1:10" ht="20.25">
      <c r="A182" t="s">
        <v>0</v>
      </c>
      <c r="B182" t="str">
        <f>CONCATENATE("&lt;entry&gt;",'Word List'!A182,"&lt;/entry&gt;")</f>
        <v>&lt;entry&gt;180&lt;/entry&gt;</v>
      </c>
      <c r="C182" t="str">
        <f>CONCATENATE("&lt;native_orthography&gt;",'Word List'!B182,"&lt;/native_orthography&gt;")</f>
        <v>&lt;native_orthography&gt;&lt;/native_orthography&gt;</v>
      </c>
      <c r="D182" t="str">
        <f>CONCATENATE("&lt;alt_native_orthography&gt;",'Word List'!C182,"&lt;/alt_native_orthography&gt;")</f>
        <v>&lt;alt_native_orthography&gt;&lt;/alt_native_orthography&gt;</v>
      </c>
      <c r="E182" t="str">
        <f>CONCATENATE("&lt;IPA_transcription&gt;",'Word List'!D182,"&lt;/IPA_transcription&gt;")</f>
        <v>&lt;IPA_transcription&gt;&lt;/IPA_transcription&gt;</v>
      </c>
      <c r="F182" t="str">
        <f>CONCATENATE("&lt;alt_IPA_transcription&gt;",'Word List'!E182,"&lt;/alt_IPA_transcription&gt;")</f>
        <v>&lt;alt_IPA_transcription&gt;&lt;/alt_IPA_transcription&gt;</v>
      </c>
      <c r="G182" t="str">
        <f>CONCATENATE("&lt;gloss&gt;",'Word List'!F182,"&lt;/gloss&gt;")</f>
        <v>&lt;gloss&gt;&lt;/gloss&gt;</v>
      </c>
      <c r="H182" t="str">
        <f>CONCATENATE("&lt;alt_gloss&gt;",'Word List'!G182,"&lt;/alt_gloss&gt;")</f>
        <v>&lt;alt_gloss&gt;&lt;/alt_gloss&gt;</v>
      </c>
      <c r="I182" t="str">
        <f>CONCATENATE("&lt;semantic_category&gt;",'Word List'!H182,"&lt;/semantic_category&gt;")</f>
        <v>&lt;semantic_category&gt;&lt;/semantic_category&gt;</v>
      </c>
      <c r="J182" t="s">
        <v>1</v>
      </c>
    </row>
    <row r="183" spans="1:10" ht="20.25">
      <c r="A183" t="s">
        <v>0</v>
      </c>
      <c r="B183" t="str">
        <f>CONCATENATE("&lt;entry&gt;",'Word List'!A183,"&lt;/entry&gt;")</f>
        <v>&lt;entry&gt;181&lt;/entry&gt;</v>
      </c>
      <c r="C183" t="str">
        <f>CONCATENATE("&lt;native_orthography&gt;",'Word List'!B183,"&lt;/native_orthography&gt;")</f>
        <v>&lt;native_orthography&gt;&lt;/native_orthography&gt;</v>
      </c>
      <c r="D183" t="str">
        <f>CONCATENATE("&lt;alt_native_orthography&gt;",'Word List'!C183,"&lt;/alt_native_orthography&gt;")</f>
        <v>&lt;alt_native_orthography&gt;&lt;/alt_native_orthography&gt;</v>
      </c>
      <c r="E183" t="str">
        <f>CONCATENATE("&lt;IPA_transcription&gt;",'Word List'!D183,"&lt;/IPA_transcription&gt;")</f>
        <v>&lt;IPA_transcription&gt;&lt;/IPA_transcription&gt;</v>
      </c>
      <c r="F183" t="str">
        <f>CONCATENATE("&lt;alt_IPA_transcription&gt;",'Word List'!E183,"&lt;/alt_IPA_transcription&gt;")</f>
        <v>&lt;alt_IPA_transcription&gt;&lt;/alt_IPA_transcription&gt;</v>
      </c>
      <c r="G183" t="str">
        <f>CONCATENATE("&lt;gloss&gt;",'Word List'!F183,"&lt;/gloss&gt;")</f>
        <v>&lt;gloss&gt;&lt;/gloss&gt;</v>
      </c>
      <c r="H183" t="str">
        <f>CONCATENATE("&lt;alt_gloss&gt;",'Word List'!G183,"&lt;/alt_gloss&gt;")</f>
        <v>&lt;alt_gloss&gt;&lt;/alt_gloss&gt;</v>
      </c>
      <c r="I183" t="str">
        <f>CONCATENATE("&lt;semantic_category&gt;",'Word List'!H183,"&lt;/semantic_category&gt;")</f>
        <v>&lt;semantic_category&gt;&lt;/semantic_category&gt;</v>
      </c>
      <c r="J183" t="s">
        <v>1</v>
      </c>
    </row>
    <row r="184" spans="1:10" ht="20.25">
      <c r="A184" t="s">
        <v>0</v>
      </c>
      <c r="B184" t="str">
        <f>CONCATENATE("&lt;entry&gt;",'Word List'!A184,"&lt;/entry&gt;")</f>
        <v>&lt;entry&gt;182&lt;/entry&gt;</v>
      </c>
      <c r="C184" t="str">
        <f>CONCATENATE("&lt;native_orthography&gt;",'Word List'!B184,"&lt;/native_orthography&gt;")</f>
        <v>&lt;native_orthography&gt;&lt;/native_orthography&gt;</v>
      </c>
      <c r="D184" t="str">
        <f>CONCATENATE("&lt;alt_native_orthography&gt;",'Word List'!C184,"&lt;/alt_native_orthography&gt;")</f>
        <v>&lt;alt_native_orthography&gt;&lt;/alt_native_orthography&gt;</v>
      </c>
      <c r="E184" t="str">
        <f>CONCATENATE("&lt;IPA_transcription&gt;",'Word List'!D184,"&lt;/IPA_transcription&gt;")</f>
        <v>&lt;IPA_transcription&gt;&lt;/IPA_transcription&gt;</v>
      </c>
      <c r="F184" t="str">
        <f>CONCATENATE("&lt;alt_IPA_transcription&gt;",'Word List'!E184,"&lt;/alt_IPA_transcription&gt;")</f>
        <v>&lt;alt_IPA_transcription&gt;&lt;/alt_IPA_transcription&gt;</v>
      </c>
      <c r="G184" t="str">
        <f>CONCATENATE("&lt;gloss&gt;",'Word List'!F184,"&lt;/gloss&gt;")</f>
        <v>&lt;gloss&gt;&lt;/gloss&gt;</v>
      </c>
      <c r="H184" t="str">
        <f>CONCATENATE("&lt;alt_gloss&gt;",'Word List'!G184,"&lt;/alt_gloss&gt;")</f>
        <v>&lt;alt_gloss&gt;&lt;/alt_gloss&gt;</v>
      </c>
      <c r="I184" t="str">
        <f>CONCATENATE("&lt;semantic_category&gt;",'Word List'!H184,"&lt;/semantic_category&gt;")</f>
        <v>&lt;semantic_category&gt;&lt;/semantic_category&gt;</v>
      </c>
      <c r="J184" t="s">
        <v>1</v>
      </c>
    </row>
    <row r="185" spans="1:10" ht="20.25">
      <c r="A185" t="s">
        <v>0</v>
      </c>
      <c r="B185" t="str">
        <f>CONCATENATE("&lt;entry&gt;",'Word List'!A185,"&lt;/entry&gt;")</f>
        <v>&lt;entry&gt;183&lt;/entry&gt;</v>
      </c>
      <c r="C185" t="str">
        <f>CONCATENATE("&lt;native_orthography&gt;",'Word List'!B185,"&lt;/native_orthography&gt;")</f>
        <v>&lt;native_orthography&gt;&lt;/native_orthography&gt;</v>
      </c>
      <c r="D185" t="str">
        <f>CONCATENATE("&lt;alt_native_orthography&gt;",'Word List'!C185,"&lt;/alt_native_orthography&gt;")</f>
        <v>&lt;alt_native_orthography&gt;&lt;/alt_native_orthography&gt;</v>
      </c>
      <c r="E185" t="str">
        <f>CONCATENATE("&lt;IPA_transcription&gt;",'Word List'!D185,"&lt;/IPA_transcription&gt;")</f>
        <v>&lt;IPA_transcription&gt;&lt;/IPA_transcription&gt;</v>
      </c>
      <c r="F185" t="str">
        <f>CONCATENATE("&lt;alt_IPA_transcription&gt;",'Word List'!E185,"&lt;/alt_IPA_transcription&gt;")</f>
        <v>&lt;alt_IPA_transcription&gt;&lt;/alt_IPA_transcription&gt;</v>
      </c>
      <c r="G185" t="str">
        <f>CONCATENATE("&lt;gloss&gt;",'Word List'!F185,"&lt;/gloss&gt;")</f>
        <v>&lt;gloss&gt;&lt;/gloss&gt;</v>
      </c>
      <c r="H185" t="str">
        <f>CONCATENATE("&lt;alt_gloss&gt;",'Word List'!G185,"&lt;/alt_gloss&gt;")</f>
        <v>&lt;alt_gloss&gt;&lt;/alt_gloss&gt;</v>
      </c>
      <c r="I185" t="str">
        <f>CONCATENATE("&lt;semantic_category&gt;",'Word List'!H185,"&lt;/semantic_category&gt;")</f>
        <v>&lt;semantic_category&gt;&lt;/semantic_category&gt;</v>
      </c>
      <c r="J185" t="s">
        <v>1</v>
      </c>
    </row>
    <row r="186" spans="1:10" ht="20.25">
      <c r="A186" t="s">
        <v>0</v>
      </c>
      <c r="B186" t="str">
        <f>CONCATENATE("&lt;entry&gt;",'Word List'!A186,"&lt;/entry&gt;")</f>
        <v>&lt;entry&gt;184&lt;/entry&gt;</v>
      </c>
      <c r="C186" t="str">
        <f>CONCATENATE("&lt;native_orthography&gt;",'Word List'!B186,"&lt;/native_orthography&gt;")</f>
        <v>&lt;native_orthography&gt;&lt;/native_orthography&gt;</v>
      </c>
      <c r="D186" t="str">
        <f>CONCATENATE("&lt;alt_native_orthography&gt;",'Word List'!C186,"&lt;/alt_native_orthography&gt;")</f>
        <v>&lt;alt_native_orthography&gt;&lt;/alt_native_orthography&gt;</v>
      </c>
      <c r="E186" t="str">
        <f>CONCATENATE("&lt;IPA_transcription&gt;",'Word List'!D186,"&lt;/IPA_transcription&gt;")</f>
        <v>&lt;IPA_transcription&gt;&lt;/IPA_transcription&gt;</v>
      </c>
      <c r="F186" t="str">
        <f>CONCATENATE("&lt;alt_IPA_transcription&gt;",'Word List'!E186,"&lt;/alt_IPA_transcription&gt;")</f>
        <v>&lt;alt_IPA_transcription&gt;&lt;/alt_IPA_transcription&gt;</v>
      </c>
      <c r="G186" t="str">
        <f>CONCATENATE("&lt;gloss&gt;",'Word List'!F186,"&lt;/gloss&gt;")</f>
        <v>&lt;gloss&gt;&lt;/gloss&gt;</v>
      </c>
      <c r="H186" t="str">
        <f>CONCATENATE("&lt;alt_gloss&gt;",'Word List'!G186,"&lt;/alt_gloss&gt;")</f>
        <v>&lt;alt_gloss&gt;&lt;/alt_gloss&gt;</v>
      </c>
      <c r="I186" t="str">
        <f>CONCATENATE("&lt;semantic_category&gt;",'Word List'!H186,"&lt;/semantic_category&gt;")</f>
        <v>&lt;semantic_category&gt;&lt;/semantic_category&gt;</v>
      </c>
      <c r="J186" t="s">
        <v>1</v>
      </c>
    </row>
    <row r="187" spans="1:10" ht="20.25">
      <c r="A187" t="s">
        <v>0</v>
      </c>
      <c r="B187" t="str">
        <f>CONCATENATE("&lt;entry&gt;",'Word List'!A187,"&lt;/entry&gt;")</f>
        <v>&lt;entry&gt;185&lt;/entry&gt;</v>
      </c>
      <c r="C187" t="str">
        <f>CONCATENATE("&lt;native_orthography&gt;",'Word List'!B187,"&lt;/native_orthography&gt;")</f>
        <v>&lt;native_orthography&gt;&lt;/native_orthography&gt;</v>
      </c>
      <c r="D187" t="str">
        <f>CONCATENATE("&lt;alt_native_orthography&gt;",'Word List'!C187,"&lt;/alt_native_orthography&gt;")</f>
        <v>&lt;alt_native_orthography&gt;&lt;/alt_native_orthography&gt;</v>
      </c>
      <c r="E187" t="str">
        <f>CONCATENATE("&lt;IPA_transcription&gt;",'Word List'!D187,"&lt;/IPA_transcription&gt;")</f>
        <v>&lt;IPA_transcription&gt;&lt;/IPA_transcription&gt;</v>
      </c>
      <c r="F187" t="str">
        <f>CONCATENATE("&lt;alt_IPA_transcription&gt;",'Word List'!E187,"&lt;/alt_IPA_transcription&gt;")</f>
        <v>&lt;alt_IPA_transcription&gt;&lt;/alt_IPA_transcription&gt;</v>
      </c>
      <c r="G187" t="str">
        <f>CONCATENATE("&lt;gloss&gt;",'Word List'!F187,"&lt;/gloss&gt;")</f>
        <v>&lt;gloss&gt;&lt;/gloss&gt;</v>
      </c>
      <c r="H187" t="str">
        <f>CONCATENATE("&lt;alt_gloss&gt;",'Word List'!G187,"&lt;/alt_gloss&gt;")</f>
        <v>&lt;alt_gloss&gt;&lt;/alt_gloss&gt;</v>
      </c>
      <c r="I187" t="str">
        <f>CONCATENATE("&lt;semantic_category&gt;",'Word List'!H187,"&lt;/semantic_category&gt;")</f>
        <v>&lt;semantic_category&gt;&lt;/semantic_category&gt;</v>
      </c>
      <c r="J187" t="s">
        <v>1</v>
      </c>
    </row>
    <row r="188" spans="1:10" ht="20.25">
      <c r="A188" t="s">
        <v>0</v>
      </c>
      <c r="B188" t="str">
        <f>CONCATENATE("&lt;entry&gt;",'Word List'!A188,"&lt;/entry&gt;")</f>
        <v>&lt;entry&gt;186&lt;/entry&gt;</v>
      </c>
      <c r="C188" t="str">
        <f>CONCATENATE("&lt;native_orthography&gt;",'Word List'!B188,"&lt;/native_orthography&gt;")</f>
        <v>&lt;native_orthography&gt;&lt;/native_orthography&gt;</v>
      </c>
      <c r="D188" t="str">
        <f>CONCATENATE("&lt;alt_native_orthography&gt;",'Word List'!C188,"&lt;/alt_native_orthography&gt;")</f>
        <v>&lt;alt_native_orthography&gt;&lt;/alt_native_orthography&gt;</v>
      </c>
      <c r="E188" t="str">
        <f>CONCATENATE("&lt;IPA_transcription&gt;",'Word List'!D188,"&lt;/IPA_transcription&gt;")</f>
        <v>&lt;IPA_transcription&gt;&lt;/IPA_transcription&gt;</v>
      </c>
      <c r="F188" t="str">
        <f>CONCATENATE("&lt;alt_IPA_transcription&gt;",'Word List'!E188,"&lt;/alt_IPA_transcription&gt;")</f>
        <v>&lt;alt_IPA_transcription&gt;&lt;/alt_IPA_transcription&gt;</v>
      </c>
      <c r="G188" t="str">
        <f>CONCATENATE("&lt;gloss&gt;",'Word List'!F188,"&lt;/gloss&gt;")</f>
        <v>&lt;gloss&gt;&lt;/gloss&gt;</v>
      </c>
      <c r="H188" t="str">
        <f>CONCATENATE("&lt;alt_gloss&gt;",'Word List'!G188,"&lt;/alt_gloss&gt;")</f>
        <v>&lt;alt_gloss&gt;&lt;/alt_gloss&gt;</v>
      </c>
      <c r="I188" t="str">
        <f>CONCATENATE("&lt;semantic_category&gt;",'Word List'!H188,"&lt;/semantic_category&gt;")</f>
        <v>&lt;semantic_category&gt;&lt;/semantic_category&gt;</v>
      </c>
      <c r="J188" t="s">
        <v>1</v>
      </c>
    </row>
    <row r="189" spans="1:10" ht="20.25">
      <c r="A189" t="s">
        <v>0</v>
      </c>
      <c r="B189" t="str">
        <f>CONCATENATE("&lt;entry&gt;",'Word List'!A189,"&lt;/entry&gt;")</f>
        <v>&lt;entry&gt;187&lt;/entry&gt;</v>
      </c>
      <c r="C189" t="str">
        <f>CONCATENATE("&lt;native_orthography&gt;",'Word List'!B189,"&lt;/native_orthography&gt;")</f>
        <v>&lt;native_orthography&gt;&lt;/native_orthography&gt;</v>
      </c>
      <c r="D189" t="str">
        <f>CONCATENATE("&lt;alt_native_orthography&gt;",'Word List'!C189,"&lt;/alt_native_orthography&gt;")</f>
        <v>&lt;alt_native_orthography&gt;&lt;/alt_native_orthography&gt;</v>
      </c>
      <c r="E189" t="str">
        <f>CONCATENATE("&lt;IPA_transcription&gt;",'Word List'!D189,"&lt;/IPA_transcription&gt;")</f>
        <v>&lt;IPA_transcription&gt;&lt;/IPA_transcription&gt;</v>
      </c>
      <c r="F189" t="str">
        <f>CONCATENATE("&lt;alt_IPA_transcription&gt;",'Word List'!E189,"&lt;/alt_IPA_transcription&gt;")</f>
        <v>&lt;alt_IPA_transcription&gt;&lt;/alt_IPA_transcription&gt;</v>
      </c>
      <c r="G189" t="str">
        <f>CONCATENATE("&lt;gloss&gt;",'Word List'!F189,"&lt;/gloss&gt;")</f>
        <v>&lt;gloss&gt;&lt;/gloss&gt;</v>
      </c>
      <c r="H189" t="str">
        <f>CONCATENATE("&lt;alt_gloss&gt;",'Word List'!G189,"&lt;/alt_gloss&gt;")</f>
        <v>&lt;alt_gloss&gt;&lt;/alt_gloss&gt;</v>
      </c>
      <c r="I189" t="str">
        <f>CONCATENATE("&lt;semantic_category&gt;",'Word List'!H189,"&lt;/semantic_category&gt;")</f>
        <v>&lt;semantic_category&gt;&lt;/semantic_category&gt;</v>
      </c>
      <c r="J189" t="s">
        <v>1</v>
      </c>
    </row>
    <row r="190" spans="1:10" ht="20.25">
      <c r="A190" t="s">
        <v>0</v>
      </c>
      <c r="B190" t="str">
        <f>CONCATENATE("&lt;entry&gt;",'Word List'!A190,"&lt;/entry&gt;")</f>
        <v>&lt;entry&gt;188&lt;/entry&gt;</v>
      </c>
      <c r="C190" t="str">
        <f>CONCATENATE("&lt;native_orthography&gt;",'Word List'!B190,"&lt;/native_orthography&gt;")</f>
        <v>&lt;native_orthography&gt;&lt;/native_orthography&gt;</v>
      </c>
      <c r="D190" t="str">
        <f>CONCATENATE("&lt;alt_native_orthography&gt;",'Word List'!C190,"&lt;/alt_native_orthography&gt;")</f>
        <v>&lt;alt_native_orthography&gt;&lt;/alt_native_orthography&gt;</v>
      </c>
      <c r="E190" t="str">
        <f>CONCATENATE("&lt;IPA_transcription&gt;",'Word List'!D190,"&lt;/IPA_transcription&gt;")</f>
        <v>&lt;IPA_transcription&gt;&lt;/IPA_transcription&gt;</v>
      </c>
      <c r="F190" t="str">
        <f>CONCATENATE("&lt;alt_IPA_transcription&gt;",'Word List'!E190,"&lt;/alt_IPA_transcription&gt;")</f>
        <v>&lt;alt_IPA_transcription&gt;&lt;/alt_IPA_transcription&gt;</v>
      </c>
      <c r="G190" t="str">
        <f>CONCATENATE("&lt;gloss&gt;",'Word List'!F190,"&lt;/gloss&gt;")</f>
        <v>&lt;gloss&gt;&lt;/gloss&gt;</v>
      </c>
      <c r="H190" t="str">
        <f>CONCATENATE("&lt;alt_gloss&gt;",'Word List'!G190,"&lt;/alt_gloss&gt;")</f>
        <v>&lt;alt_gloss&gt;&lt;/alt_gloss&gt;</v>
      </c>
      <c r="I190" t="str">
        <f>CONCATENATE("&lt;semantic_category&gt;",'Word List'!H190,"&lt;/semantic_category&gt;")</f>
        <v>&lt;semantic_category&gt;&lt;/semantic_category&gt;</v>
      </c>
      <c r="J190" t="s">
        <v>1</v>
      </c>
    </row>
    <row r="191" spans="1:10" ht="20.25">
      <c r="A191" t="s">
        <v>0</v>
      </c>
      <c r="B191" t="str">
        <f>CONCATENATE("&lt;entry&gt;",'Word List'!A191,"&lt;/entry&gt;")</f>
        <v>&lt;entry&gt;189&lt;/entry&gt;</v>
      </c>
      <c r="C191" t="str">
        <f>CONCATENATE("&lt;native_orthography&gt;",'Word List'!B191,"&lt;/native_orthography&gt;")</f>
        <v>&lt;native_orthography&gt;&lt;/native_orthography&gt;</v>
      </c>
      <c r="D191" t="str">
        <f>CONCATENATE("&lt;alt_native_orthography&gt;",'Word List'!C191,"&lt;/alt_native_orthography&gt;")</f>
        <v>&lt;alt_native_orthography&gt;&lt;/alt_native_orthography&gt;</v>
      </c>
      <c r="E191" t="str">
        <f>CONCATENATE("&lt;IPA_transcription&gt;",'Word List'!D191,"&lt;/IPA_transcription&gt;")</f>
        <v>&lt;IPA_transcription&gt;&lt;/IPA_transcription&gt;</v>
      </c>
      <c r="F191" t="str">
        <f>CONCATENATE("&lt;alt_IPA_transcription&gt;",'Word List'!E191,"&lt;/alt_IPA_transcription&gt;")</f>
        <v>&lt;alt_IPA_transcription&gt;&lt;/alt_IPA_transcription&gt;</v>
      </c>
      <c r="G191" t="str">
        <f>CONCATENATE("&lt;gloss&gt;",'Word List'!F191,"&lt;/gloss&gt;")</f>
        <v>&lt;gloss&gt;&lt;/gloss&gt;</v>
      </c>
      <c r="H191" t="str">
        <f>CONCATENATE("&lt;alt_gloss&gt;",'Word List'!G191,"&lt;/alt_gloss&gt;")</f>
        <v>&lt;alt_gloss&gt;&lt;/alt_gloss&gt;</v>
      </c>
      <c r="I191" t="str">
        <f>CONCATENATE("&lt;semantic_category&gt;",'Word List'!H191,"&lt;/semantic_category&gt;")</f>
        <v>&lt;semantic_category&gt;&lt;/semantic_category&gt;</v>
      </c>
      <c r="J191" t="s">
        <v>1</v>
      </c>
    </row>
    <row r="192" spans="1:10" ht="20.25">
      <c r="A192" t="s">
        <v>0</v>
      </c>
      <c r="B192" t="str">
        <f>CONCATENATE("&lt;entry&gt;",'Word List'!A192,"&lt;/entry&gt;")</f>
        <v>&lt;entry&gt;190&lt;/entry&gt;</v>
      </c>
      <c r="C192" t="str">
        <f>CONCATENATE("&lt;native_orthography&gt;",'Word List'!B192,"&lt;/native_orthography&gt;")</f>
        <v>&lt;native_orthography&gt;&lt;/native_orthography&gt;</v>
      </c>
      <c r="D192" t="str">
        <f>CONCATENATE("&lt;alt_native_orthography&gt;",'Word List'!C192,"&lt;/alt_native_orthography&gt;")</f>
        <v>&lt;alt_native_orthography&gt;&lt;/alt_native_orthography&gt;</v>
      </c>
      <c r="E192" t="str">
        <f>CONCATENATE("&lt;IPA_transcription&gt;",'Word List'!D192,"&lt;/IPA_transcription&gt;")</f>
        <v>&lt;IPA_transcription&gt;&lt;/IPA_transcription&gt;</v>
      </c>
      <c r="F192" t="str">
        <f>CONCATENATE("&lt;alt_IPA_transcription&gt;",'Word List'!E192,"&lt;/alt_IPA_transcription&gt;")</f>
        <v>&lt;alt_IPA_transcription&gt;&lt;/alt_IPA_transcription&gt;</v>
      </c>
      <c r="G192" t="str">
        <f>CONCATENATE("&lt;gloss&gt;",'Word List'!F192,"&lt;/gloss&gt;")</f>
        <v>&lt;gloss&gt;&lt;/gloss&gt;</v>
      </c>
      <c r="H192" t="str">
        <f>CONCATENATE("&lt;alt_gloss&gt;",'Word List'!G192,"&lt;/alt_gloss&gt;")</f>
        <v>&lt;alt_gloss&gt;&lt;/alt_gloss&gt;</v>
      </c>
      <c r="I192" t="str">
        <f>CONCATENATE("&lt;semantic_category&gt;",'Word List'!H192,"&lt;/semantic_category&gt;")</f>
        <v>&lt;semantic_category&gt;&lt;/semantic_category&gt;</v>
      </c>
      <c r="J192" t="s">
        <v>1</v>
      </c>
    </row>
    <row r="193" spans="1:10" ht="20.25">
      <c r="A193" t="s">
        <v>0</v>
      </c>
      <c r="B193" t="str">
        <f>CONCATENATE("&lt;entry&gt;",'Word List'!A193,"&lt;/entry&gt;")</f>
        <v>&lt;entry&gt;191&lt;/entry&gt;</v>
      </c>
      <c r="C193" t="str">
        <f>CONCATENATE("&lt;native_orthography&gt;",'Word List'!B193,"&lt;/native_orthography&gt;")</f>
        <v>&lt;native_orthography&gt;&lt;/native_orthography&gt;</v>
      </c>
      <c r="D193" t="str">
        <f>CONCATENATE("&lt;alt_native_orthography&gt;",'Word List'!C193,"&lt;/alt_native_orthography&gt;")</f>
        <v>&lt;alt_native_orthography&gt;&lt;/alt_native_orthography&gt;</v>
      </c>
      <c r="E193" t="str">
        <f>CONCATENATE("&lt;IPA_transcription&gt;",'Word List'!D193,"&lt;/IPA_transcription&gt;")</f>
        <v>&lt;IPA_transcription&gt;&lt;/IPA_transcription&gt;</v>
      </c>
      <c r="F193" t="str">
        <f>CONCATENATE("&lt;alt_IPA_transcription&gt;",'Word List'!E193,"&lt;/alt_IPA_transcription&gt;")</f>
        <v>&lt;alt_IPA_transcription&gt;&lt;/alt_IPA_transcription&gt;</v>
      </c>
      <c r="G193" t="str">
        <f>CONCATENATE("&lt;gloss&gt;",'Word List'!F193,"&lt;/gloss&gt;")</f>
        <v>&lt;gloss&gt;&lt;/gloss&gt;</v>
      </c>
      <c r="H193" t="str">
        <f>CONCATENATE("&lt;alt_gloss&gt;",'Word List'!G193,"&lt;/alt_gloss&gt;")</f>
        <v>&lt;alt_gloss&gt;&lt;/alt_gloss&gt;</v>
      </c>
      <c r="I193" t="str">
        <f>CONCATENATE("&lt;semantic_category&gt;",'Word List'!H193,"&lt;/semantic_category&gt;")</f>
        <v>&lt;semantic_category&gt;&lt;/semantic_category&gt;</v>
      </c>
      <c r="J193" t="s">
        <v>1</v>
      </c>
    </row>
    <row r="194" spans="1:10" ht="20.25">
      <c r="A194" t="s">
        <v>0</v>
      </c>
      <c r="B194" t="str">
        <f>CONCATENATE("&lt;entry&gt;",'Word List'!A194,"&lt;/entry&gt;")</f>
        <v>&lt;entry&gt;192&lt;/entry&gt;</v>
      </c>
      <c r="C194" t="str">
        <f>CONCATENATE("&lt;native_orthography&gt;",'Word List'!B194,"&lt;/native_orthography&gt;")</f>
        <v>&lt;native_orthography&gt;&lt;/native_orthography&gt;</v>
      </c>
      <c r="D194" t="str">
        <f>CONCATENATE("&lt;alt_native_orthography&gt;",'Word List'!C194,"&lt;/alt_native_orthography&gt;")</f>
        <v>&lt;alt_native_orthography&gt;&lt;/alt_native_orthography&gt;</v>
      </c>
      <c r="E194" t="str">
        <f>CONCATENATE("&lt;IPA_transcription&gt;",'Word List'!D194,"&lt;/IPA_transcription&gt;")</f>
        <v>&lt;IPA_transcription&gt;&lt;/IPA_transcription&gt;</v>
      </c>
      <c r="F194" t="str">
        <f>CONCATENATE("&lt;alt_IPA_transcription&gt;",'Word List'!E194,"&lt;/alt_IPA_transcription&gt;")</f>
        <v>&lt;alt_IPA_transcription&gt;&lt;/alt_IPA_transcription&gt;</v>
      </c>
      <c r="G194" t="str">
        <f>CONCATENATE("&lt;gloss&gt;",'Word List'!F194,"&lt;/gloss&gt;")</f>
        <v>&lt;gloss&gt;&lt;/gloss&gt;</v>
      </c>
      <c r="H194" t="str">
        <f>CONCATENATE("&lt;alt_gloss&gt;",'Word List'!G194,"&lt;/alt_gloss&gt;")</f>
        <v>&lt;alt_gloss&gt;&lt;/alt_gloss&gt;</v>
      </c>
      <c r="I194" t="str">
        <f>CONCATENATE("&lt;semantic_category&gt;",'Word List'!H194,"&lt;/semantic_category&gt;")</f>
        <v>&lt;semantic_category&gt;&lt;/semantic_category&gt;</v>
      </c>
      <c r="J194" t="s">
        <v>1</v>
      </c>
    </row>
    <row r="195" spans="1:10" ht="20.25">
      <c r="A195" t="s">
        <v>0</v>
      </c>
      <c r="B195" t="str">
        <f>CONCATENATE("&lt;entry&gt;",'Word List'!A195,"&lt;/entry&gt;")</f>
        <v>&lt;entry&gt;193&lt;/entry&gt;</v>
      </c>
      <c r="C195" t="str">
        <f>CONCATENATE("&lt;native_orthography&gt;",'Word List'!B195,"&lt;/native_orthography&gt;")</f>
        <v>&lt;native_orthography&gt;&lt;/native_orthography&gt;</v>
      </c>
      <c r="D195" t="str">
        <f>CONCATENATE("&lt;alt_native_orthography&gt;",'Word List'!C195,"&lt;/alt_native_orthography&gt;")</f>
        <v>&lt;alt_native_orthography&gt;&lt;/alt_native_orthography&gt;</v>
      </c>
      <c r="E195" t="str">
        <f>CONCATENATE("&lt;IPA_transcription&gt;",'Word List'!D195,"&lt;/IPA_transcription&gt;")</f>
        <v>&lt;IPA_transcription&gt;&lt;/IPA_transcription&gt;</v>
      </c>
      <c r="F195" t="str">
        <f>CONCATENATE("&lt;alt_IPA_transcription&gt;",'Word List'!E195,"&lt;/alt_IPA_transcription&gt;")</f>
        <v>&lt;alt_IPA_transcription&gt;&lt;/alt_IPA_transcription&gt;</v>
      </c>
      <c r="G195" t="str">
        <f>CONCATENATE("&lt;gloss&gt;",'Word List'!F195,"&lt;/gloss&gt;")</f>
        <v>&lt;gloss&gt;&lt;/gloss&gt;</v>
      </c>
      <c r="H195" t="str">
        <f>CONCATENATE("&lt;alt_gloss&gt;",'Word List'!G195,"&lt;/alt_gloss&gt;")</f>
        <v>&lt;alt_gloss&gt;&lt;/alt_gloss&gt;</v>
      </c>
      <c r="I195" t="str">
        <f>CONCATENATE("&lt;semantic_category&gt;",'Word List'!H195,"&lt;/semantic_category&gt;")</f>
        <v>&lt;semantic_category&gt;&lt;/semantic_category&gt;</v>
      </c>
      <c r="J195" t="s">
        <v>1</v>
      </c>
    </row>
    <row r="196" spans="1:10" ht="20.25">
      <c r="A196" t="s">
        <v>0</v>
      </c>
      <c r="B196" t="str">
        <f>CONCATENATE("&lt;entry&gt;",'Word List'!A196,"&lt;/entry&gt;")</f>
        <v>&lt;entry&gt;194&lt;/entry&gt;</v>
      </c>
      <c r="C196" t="str">
        <f>CONCATENATE("&lt;native_orthography&gt;",'Word List'!B196,"&lt;/native_orthography&gt;")</f>
        <v>&lt;native_orthography&gt;&lt;/native_orthography&gt;</v>
      </c>
      <c r="D196" t="str">
        <f>CONCATENATE("&lt;alt_native_orthography&gt;",'Word List'!C196,"&lt;/alt_native_orthography&gt;")</f>
        <v>&lt;alt_native_orthography&gt;&lt;/alt_native_orthography&gt;</v>
      </c>
      <c r="E196" t="str">
        <f>CONCATENATE("&lt;IPA_transcription&gt;",'Word List'!D196,"&lt;/IPA_transcription&gt;")</f>
        <v>&lt;IPA_transcription&gt;&lt;/IPA_transcription&gt;</v>
      </c>
      <c r="F196" t="str">
        <f>CONCATENATE("&lt;alt_IPA_transcription&gt;",'Word List'!E196,"&lt;/alt_IPA_transcription&gt;")</f>
        <v>&lt;alt_IPA_transcription&gt;&lt;/alt_IPA_transcription&gt;</v>
      </c>
      <c r="G196" t="str">
        <f>CONCATENATE("&lt;gloss&gt;",'Word List'!F196,"&lt;/gloss&gt;")</f>
        <v>&lt;gloss&gt;&lt;/gloss&gt;</v>
      </c>
      <c r="H196" t="str">
        <f>CONCATENATE("&lt;alt_gloss&gt;",'Word List'!G196,"&lt;/alt_gloss&gt;")</f>
        <v>&lt;alt_gloss&gt;&lt;/alt_gloss&gt;</v>
      </c>
      <c r="I196" t="str">
        <f>CONCATENATE("&lt;semantic_category&gt;",'Word List'!H196,"&lt;/semantic_category&gt;")</f>
        <v>&lt;semantic_category&gt;&lt;/semantic_category&gt;</v>
      </c>
      <c r="J196" t="s">
        <v>1</v>
      </c>
    </row>
    <row r="197" spans="1:10" ht="20.25">
      <c r="A197" t="s">
        <v>0</v>
      </c>
      <c r="B197" t="str">
        <f>CONCATENATE("&lt;entry&gt;",'Word List'!A197,"&lt;/entry&gt;")</f>
        <v>&lt;entry&gt;195&lt;/entry&gt;</v>
      </c>
      <c r="C197" t="str">
        <f>CONCATENATE("&lt;native_orthography&gt;",'Word List'!B197,"&lt;/native_orthography&gt;")</f>
        <v>&lt;native_orthography&gt;&lt;/native_orthography&gt;</v>
      </c>
      <c r="D197" t="str">
        <f>CONCATENATE("&lt;alt_native_orthography&gt;",'Word List'!C197,"&lt;/alt_native_orthography&gt;")</f>
        <v>&lt;alt_native_orthography&gt;&lt;/alt_native_orthography&gt;</v>
      </c>
      <c r="E197" t="str">
        <f>CONCATENATE("&lt;IPA_transcription&gt;",'Word List'!D197,"&lt;/IPA_transcription&gt;")</f>
        <v>&lt;IPA_transcription&gt;&lt;/IPA_transcription&gt;</v>
      </c>
      <c r="F197" t="str">
        <f>CONCATENATE("&lt;alt_IPA_transcription&gt;",'Word List'!E197,"&lt;/alt_IPA_transcription&gt;")</f>
        <v>&lt;alt_IPA_transcription&gt;&lt;/alt_IPA_transcription&gt;</v>
      </c>
      <c r="G197" t="str">
        <f>CONCATENATE("&lt;gloss&gt;",'Word List'!F197,"&lt;/gloss&gt;")</f>
        <v>&lt;gloss&gt;&lt;/gloss&gt;</v>
      </c>
      <c r="H197" t="str">
        <f>CONCATENATE("&lt;alt_gloss&gt;",'Word List'!G197,"&lt;/alt_gloss&gt;")</f>
        <v>&lt;alt_gloss&gt;&lt;/alt_gloss&gt;</v>
      </c>
      <c r="I197" t="str">
        <f>CONCATENATE("&lt;semantic_category&gt;",'Word List'!H197,"&lt;/semantic_category&gt;")</f>
        <v>&lt;semantic_category&gt;&lt;/semantic_category&gt;</v>
      </c>
      <c r="J197" t="s">
        <v>1</v>
      </c>
    </row>
    <row r="198" spans="1:10" ht="20.25">
      <c r="A198" t="s">
        <v>0</v>
      </c>
      <c r="B198" t="str">
        <f>CONCATENATE("&lt;entry&gt;",'Word List'!A198,"&lt;/entry&gt;")</f>
        <v>&lt;entry&gt;196&lt;/entry&gt;</v>
      </c>
      <c r="C198" t="str">
        <f>CONCATENATE("&lt;native_orthography&gt;",'Word List'!B198,"&lt;/native_orthography&gt;")</f>
        <v>&lt;native_orthography&gt;&lt;/native_orthography&gt;</v>
      </c>
      <c r="D198" t="str">
        <f>CONCATENATE("&lt;alt_native_orthography&gt;",'Word List'!C198,"&lt;/alt_native_orthography&gt;")</f>
        <v>&lt;alt_native_orthography&gt;&lt;/alt_native_orthography&gt;</v>
      </c>
      <c r="E198" t="str">
        <f>CONCATENATE("&lt;IPA_transcription&gt;",'Word List'!D198,"&lt;/IPA_transcription&gt;")</f>
        <v>&lt;IPA_transcription&gt;&lt;/IPA_transcription&gt;</v>
      </c>
      <c r="F198" t="str">
        <f>CONCATENATE("&lt;alt_IPA_transcription&gt;",'Word List'!E198,"&lt;/alt_IPA_transcription&gt;")</f>
        <v>&lt;alt_IPA_transcription&gt;&lt;/alt_IPA_transcription&gt;</v>
      </c>
      <c r="G198" t="str">
        <f>CONCATENATE("&lt;gloss&gt;",'Word List'!F198,"&lt;/gloss&gt;")</f>
        <v>&lt;gloss&gt;&lt;/gloss&gt;</v>
      </c>
      <c r="H198" t="str">
        <f>CONCATENATE("&lt;alt_gloss&gt;",'Word List'!G198,"&lt;/alt_gloss&gt;")</f>
        <v>&lt;alt_gloss&gt;&lt;/alt_gloss&gt;</v>
      </c>
      <c r="I198" t="str">
        <f>CONCATENATE("&lt;semantic_category&gt;",'Word List'!H198,"&lt;/semantic_category&gt;")</f>
        <v>&lt;semantic_category&gt;&lt;/semantic_category&gt;</v>
      </c>
      <c r="J198" t="s">
        <v>1</v>
      </c>
    </row>
    <row r="199" spans="1:10" ht="20.25">
      <c r="A199" t="s">
        <v>0</v>
      </c>
      <c r="B199" t="str">
        <f>CONCATENATE("&lt;entry&gt;",'Word List'!A199,"&lt;/entry&gt;")</f>
        <v>&lt;entry&gt;197&lt;/entry&gt;</v>
      </c>
      <c r="C199" t="str">
        <f>CONCATENATE("&lt;native_orthography&gt;",'Word List'!B199,"&lt;/native_orthography&gt;")</f>
        <v>&lt;native_orthography&gt;&lt;/native_orthography&gt;</v>
      </c>
      <c r="D199" t="str">
        <f>CONCATENATE("&lt;alt_native_orthography&gt;",'Word List'!C199,"&lt;/alt_native_orthography&gt;")</f>
        <v>&lt;alt_native_orthography&gt;&lt;/alt_native_orthography&gt;</v>
      </c>
      <c r="E199" t="str">
        <f>CONCATENATE("&lt;IPA_transcription&gt;",'Word List'!D199,"&lt;/IPA_transcription&gt;")</f>
        <v>&lt;IPA_transcription&gt;&lt;/IPA_transcription&gt;</v>
      </c>
      <c r="F199" t="str">
        <f>CONCATENATE("&lt;alt_IPA_transcription&gt;",'Word List'!E199,"&lt;/alt_IPA_transcription&gt;")</f>
        <v>&lt;alt_IPA_transcription&gt;&lt;/alt_IPA_transcription&gt;</v>
      </c>
      <c r="G199" t="str">
        <f>CONCATENATE("&lt;gloss&gt;",'Word List'!F199,"&lt;/gloss&gt;")</f>
        <v>&lt;gloss&gt;&lt;/gloss&gt;</v>
      </c>
      <c r="H199" t="str">
        <f>CONCATENATE("&lt;alt_gloss&gt;",'Word List'!G199,"&lt;/alt_gloss&gt;")</f>
        <v>&lt;alt_gloss&gt;&lt;/alt_gloss&gt;</v>
      </c>
      <c r="I199" t="str">
        <f>CONCATENATE("&lt;semantic_category&gt;",'Word List'!H199,"&lt;/semantic_category&gt;")</f>
        <v>&lt;semantic_category&gt;&lt;/semantic_category&gt;</v>
      </c>
      <c r="J199" t="s">
        <v>1</v>
      </c>
    </row>
    <row r="200" spans="1:10" ht="20.25">
      <c r="A200" t="s">
        <v>0</v>
      </c>
      <c r="B200" t="str">
        <f>CONCATENATE("&lt;entry&gt;",'Word List'!A200,"&lt;/entry&gt;")</f>
        <v>&lt;entry&gt;198&lt;/entry&gt;</v>
      </c>
      <c r="C200" t="str">
        <f>CONCATENATE("&lt;native_orthography&gt;",'Word List'!B200,"&lt;/native_orthography&gt;")</f>
        <v>&lt;native_orthography&gt;&lt;/native_orthography&gt;</v>
      </c>
      <c r="D200" t="str">
        <f>CONCATENATE("&lt;alt_native_orthography&gt;",'Word List'!C200,"&lt;/alt_native_orthography&gt;")</f>
        <v>&lt;alt_native_orthography&gt;&lt;/alt_native_orthography&gt;</v>
      </c>
      <c r="E200" t="str">
        <f>CONCATENATE("&lt;IPA_transcription&gt;",'Word List'!D200,"&lt;/IPA_transcription&gt;")</f>
        <v>&lt;IPA_transcription&gt;&lt;/IPA_transcription&gt;</v>
      </c>
      <c r="F200" t="str">
        <f>CONCATENATE("&lt;alt_IPA_transcription&gt;",'Word List'!E200,"&lt;/alt_IPA_transcription&gt;")</f>
        <v>&lt;alt_IPA_transcription&gt;&lt;/alt_IPA_transcription&gt;</v>
      </c>
      <c r="G200" t="str">
        <f>CONCATENATE("&lt;gloss&gt;",'Word List'!F200,"&lt;/gloss&gt;")</f>
        <v>&lt;gloss&gt;&lt;/gloss&gt;</v>
      </c>
      <c r="H200" t="str">
        <f>CONCATENATE("&lt;alt_gloss&gt;",'Word List'!G200,"&lt;/alt_gloss&gt;")</f>
        <v>&lt;alt_gloss&gt;&lt;/alt_gloss&gt;</v>
      </c>
      <c r="I200" t="str">
        <f>CONCATENATE("&lt;semantic_category&gt;",'Word List'!H200,"&lt;/semantic_category&gt;")</f>
        <v>&lt;semantic_category&gt;&lt;/semantic_category&gt;</v>
      </c>
      <c r="J200" t="s">
        <v>1</v>
      </c>
    </row>
    <row r="201" spans="1:10" ht="20.25">
      <c r="A201" t="s">
        <v>0</v>
      </c>
      <c r="B201" t="str">
        <f>CONCATENATE("&lt;entry&gt;",'Word List'!A201,"&lt;/entry&gt;")</f>
        <v>&lt;entry&gt;199&lt;/entry&gt;</v>
      </c>
      <c r="C201" t="str">
        <f>CONCATENATE("&lt;native_orthography&gt;",'Word List'!B201,"&lt;/native_orthography&gt;")</f>
        <v>&lt;native_orthography&gt;&lt;/native_orthography&gt;</v>
      </c>
      <c r="D201" t="str">
        <f>CONCATENATE("&lt;alt_native_orthography&gt;",'Word List'!C201,"&lt;/alt_native_orthography&gt;")</f>
        <v>&lt;alt_native_orthography&gt;&lt;/alt_native_orthography&gt;</v>
      </c>
      <c r="E201" t="str">
        <f>CONCATENATE("&lt;IPA_transcription&gt;",'Word List'!D201,"&lt;/IPA_transcription&gt;")</f>
        <v>&lt;IPA_transcription&gt;&lt;/IPA_transcription&gt;</v>
      </c>
      <c r="F201" t="str">
        <f>CONCATENATE("&lt;alt_IPA_transcription&gt;",'Word List'!E201,"&lt;/alt_IPA_transcription&gt;")</f>
        <v>&lt;alt_IPA_transcription&gt;&lt;/alt_IPA_transcription&gt;</v>
      </c>
      <c r="G201" t="str">
        <f>CONCATENATE("&lt;gloss&gt;",'Word List'!F201,"&lt;/gloss&gt;")</f>
        <v>&lt;gloss&gt;&lt;/gloss&gt;</v>
      </c>
      <c r="H201" t="str">
        <f>CONCATENATE("&lt;alt_gloss&gt;",'Word List'!G201,"&lt;/alt_gloss&gt;")</f>
        <v>&lt;alt_gloss&gt;&lt;/alt_gloss&gt;</v>
      </c>
      <c r="I201" t="str">
        <f>CONCATENATE("&lt;semantic_category&gt;",'Word List'!H201,"&lt;/semantic_category&gt;")</f>
        <v>&lt;semantic_category&gt;&lt;/semantic_category&gt;</v>
      </c>
      <c r="J201" t="s">
        <v>1</v>
      </c>
    </row>
    <row r="202" spans="1:10" ht="20.25">
      <c r="A202" t="s">
        <v>0</v>
      </c>
      <c r="B202" t="str">
        <f>CONCATENATE("&lt;entry&gt;",'Word List'!A202,"&lt;/entry&gt;")</f>
        <v>&lt;entry&gt;200&lt;/entry&gt;</v>
      </c>
      <c r="C202" t="str">
        <f>CONCATENATE("&lt;native_orthography&gt;",'Word List'!B202,"&lt;/native_orthography&gt;")</f>
        <v>&lt;native_orthography&gt;&lt;/native_orthography&gt;</v>
      </c>
      <c r="D202" t="str">
        <f>CONCATENATE("&lt;alt_native_orthography&gt;",'Word List'!C202,"&lt;/alt_native_orthography&gt;")</f>
        <v>&lt;alt_native_orthography&gt;&lt;/alt_native_orthography&gt;</v>
      </c>
      <c r="E202" t="str">
        <f>CONCATENATE("&lt;IPA_transcription&gt;",'Word List'!D202,"&lt;/IPA_transcription&gt;")</f>
        <v>&lt;IPA_transcription&gt;&lt;/IPA_transcription&gt;</v>
      </c>
      <c r="F202" t="str">
        <f>CONCATENATE("&lt;alt_IPA_transcription&gt;",'Word List'!E202,"&lt;/alt_IPA_transcription&gt;")</f>
        <v>&lt;alt_IPA_transcription&gt;&lt;/alt_IPA_transcription&gt;</v>
      </c>
      <c r="G202" t="str">
        <f>CONCATENATE("&lt;gloss&gt;",'Word List'!F202,"&lt;/gloss&gt;")</f>
        <v>&lt;gloss&gt;&lt;/gloss&gt;</v>
      </c>
      <c r="H202" t="str">
        <f>CONCATENATE("&lt;alt_gloss&gt;",'Word List'!G202,"&lt;/alt_gloss&gt;")</f>
        <v>&lt;alt_gloss&gt;&lt;/alt_gloss&gt;</v>
      </c>
      <c r="I202" t="str">
        <f>CONCATENATE("&lt;semantic_category&gt;",'Word List'!H202,"&lt;/semantic_category&gt;")</f>
        <v>&lt;semantic_category&gt;&lt;/semantic_category&gt;</v>
      </c>
      <c r="J202" t="s">
        <v>1</v>
      </c>
    </row>
    <row r="203" spans="1:10" ht="20.25">
      <c r="A203" t="s">
        <v>0</v>
      </c>
      <c r="B203" t="str">
        <f>CONCATENATE("&lt;entry&gt;",'Word List'!A203,"&lt;/entry&gt;")</f>
        <v>&lt;entry&gt;201&lt;/entry&gt;</v>
      </c>
      <c r="C203" t="str">
        <f>CONCATENATE("&lt;native_orthography&gt;",'Word List'!B203,"&lt;/native_orthography&gt;")</f>
        <v>&lt;native_orthography&gt;&lt;/native_orthography&gt;</v>
      </c>
      <c r="D203" t="str">
        <f>CONCATENATE("&lt;alt_native_orthography&gt;",'Word List'!C203,"&lt;/alt_native_orthography&gt;")</f>
        <v>&lt;alt_native_orthography&gt;&lt;/alt_native_orthography&gt;</v>
      </c>
      <c r="E203" t="str">
        <f>CONCATENATE("&lt;IPA_transcription&gt;",'Word List'!D203,"&lt;/IPA_transcription&gt;")</f>
        <v>&lt;IPA_transcription&gt;&lt;/IPA_transcription&gt;</v>
      </c>
      <c r="F203" t="str">
        <f>CONCATENATE("&lt;alt_IPA_transcription&gt;",'Word List'!E203,"&lt;/alt_IPA_transcription&gt;")</f>
        <v>&lt;alt_IPA_transcription&gt;&lt;/alt_IPA_transcription&gt;</v>
      </c>
      <c r="G203" t="str">
        <f>CONCATENATE("&lt;gloss&gt;",'Word List'!F203,"&lt;/gloss&gt;")</f>
        <v>&lt;gloss&gt;&lt;/gloss&gt;</v>
      </c>
      <c r="H203" t="str">
        <f>CONCATENATE("&lt;alt_gloss&gt;",'Word List'!G203,"&lt;/alt_gloss&gt;")</f>
        <v>&lt;alt_gloss&gt;&lt;/alt_gloss&gt;</v>
      </c>
      <c r="I203" t="str">
        <f>CONCATENATE("&lt;semantic_category&gt;",'Word List'!H203,"&lt;/semantic_category&gt;")</f>
        <v>&lt;semantic_category&gt;&lt;/semantic_category&gt;</v>
      </c>
      <c r="J203" t="s">
        <v>1</v>
      </c>
    </row>
    <row r="204" spans="1:10" ht="20.25">
      <c r="A204" t="s">
        <v>0</v>
      </c>
      <c r="B204" t="str">
        <f>CONCATENATE("&lt;entry&gt;",'Word List'!A204,"&lt;/entry&gt;")</f>
        <v>&lt;entry&gt;202&lt;/entry&gt;</v>
      </c>
      <c r="C204" t="str">
        <f>CONCATENATE("&lt;native_orthography&gt;",'Word List'!B204,"&lt;/native_orthography&gt;")</f>
        <v>&lt;native_orthography&gt;&lt;/native_orthography&gt;</v>
      </c>
      <c r="D204" t="str">
        <f>CONCATENATE("&lt;alt_native_orthography&gt;",'Word List'!C204,"&lt;/alt_native_orthography&gt;")</f>
        <v>&lt;alt_native_orthography&gt;&lt;/alt_native_orthography&gt;</v>
      </c>
      <c r="E204" t="str">
        <f>CONCATENATE("&lt;IPA_transcription&gt;",'Word List'!D204,"&lt;/IPA_transcription&gt;")</f>
        <v>&lt;IPA_transcription&gt;&lt;/IPA_transcription&gt;</v>
      </c>
      <c r="F204" t="str">
        <f>CONCATENATE("&lt;alt_IPA_transcription&gt;",'Word List'!E204,"&lt;/alt_IPA_transcription&gt;")</f>
        <v>&lt;alt_IPA_transcription&gt;&lt;/alt_IPA_transcription&gt;</v>
      </c>
      <c r="G204" t="str">
        <f>CONCATENATE("&lt;gloss&gt;",'Word List'!F204,"&lt;/gloss&gt;")</f>
        <v>&lt;gloss&gt;&lt;/gloss&gt;</v>
      </c>
      <c r="H204" t="str">
        <f>CONCATENATE("&lt;alt_gloss&gt;",'Word List'!G204,"&lt;/alt_gloss&gt;")</f>
        <v>&lt;alt_gloss&gt;&lt;/alt_gloss&gt;</v>
      </c>
      <c r="I204" t="str">
        <f>CONCATENATE("&lt;semantic_category&gt;",'Word List'!H204,"&lt;/semantic_category&gt;")</f>
        <v>&lt;semantic_category&gt;&lt;/semantic_category&gt;</v>
      </c>
      <c r="J204" t="s">
        <v>1</v>
      </c>
    </row>
    <row r="205" spans="1:10" ht="20.25">
      <c r="A205" t="s">
        <v>0</v>
      </c>
      <c r="B205" t="str">
        <f>CONCATENATE("&lt;entry&gt;",'Word List'!A205,"&lt;/entry&gt;")</f>
        <v>&lt;entry&gt;203&lt;/entry&gt;</v>
      </c>
      <c r="C205" t="str">
        <f>CONCATENATE("&lt;native_orthography&gt;",'Word List'!B205,"&lt;/native_orthography&gt;")</f>
        <v>&lt;native_orthography&gt;&lt;/native_orthography&gt;</v>
      </c>
      <c r="D205" t="str">
        <f>CONCATENATE("&lt;alt_native_orthography&gt;",'Word List'!C205,"&lt;/alt_native_orthography&gt;")</f>
        <v>&lt;alt_native_orthography&gt;&lt;/alt_native_orthography&gt;</v>
      </c>
      <c r="E205" t="str">
        <f>CONCATENATE("&lt;IPA_transcription&gt;",'Word List'!D205,"&lt;/IPA_transcription&gt;")</f>
        <v>&lt;IPA_transcription&gt;&lt;/IPA_transcription&gt;</v>
      </c>
      <c r="F205" t="str">
        <f>CONCATENATE("&lt;alt_IPA_transcription&gt;",'Word List'!E205,"&lt;/alt_IPA_transcription&gt;")</f>
        <v>&lt;alt_IPA_transcription&gt;&lt;/alt_IPA_transcription&gt;</v>
      </c>
      <c r="G205" t="str">
        <f>CONCATENATE("&lt;gloss&gt;",'Word List'!F205,"&lt;/gloss&gt;")</f>
        <v>&lt;gloss&gt;&lt;/gloss&gt;</v>
      </c>
      <c r="H205" t="str">
        <f>CONCATENATE("&lt;alt_gloss&gt;",'Word List'!G205,"&lt;/alt_gloss&gt;")</f>
        <v>&lt;alt_gloss&gt;&lt;/alt_gloss&gt;</v>
      </c>
      <c r="I205" t="str">
        <f>CONCATENATE("&lt;semantic_category&gt;",'Word List'!H205,"&lt;/semantic_category&gt;")</f>
        <v>&lt;semantic_category&gt;&lt;/semantic_category&gt;</v>
      </c>
      <c r="J205" t="s">
        <v>1</v>
      </c>
    </row>
    <row r="206" spans="1:10" ht="20.25">
      <c r="A206" t="s">
        <v>0</v>
      </c>
      <c r="B206" t="str">
        <f>CONCATENATE("&lt;entry&gt;",'Word List'!A206,"&lt;/entry&gt;")</f>
        <v>&lt;entry&gt;204&lt;/entry&gt;</v>
      </c>
      <c r="C206" t="str">
        <f>CONCATENATE("&lt;native_orthography&gt;",'Word List'!B206,"&lt;/native_orthography&gt;")</f>
        <v>&lt;native_orthography&gt;&lt;/native_orthography&gt;</v>
      </c>
      <c r="D206" t="str">
        <f>CONCATENATE("&lt;alt_native_orthography&gt;",'Word List'!C206,"&lt;/alt_native_orthography&gt;")</f>
        <v>&lt;alt_native_orthography&gt;&lt;/alt_native_orthography&gt;</v>
      </c>
      <c r="E206" t="str">
        <f>CONCATENATE("&lt;IPA_transcription&gt;",'Word List'!D206,"&lt;/IPA_transcription&gt;")</f>
        <v>&lt;IPA_transcription&gt;&lt;/IPA_transcription&gt;</v>
      </c>
      <c r="F206" t="str">
        <f>CONCATENATE("&lt;alt_IPA_transcription&gt;",'Word List'!E206,"&lt;/alt_IPA_transcription&gt;")</f>
        <v>&lt;alt_IPA_transcription&gt;&lt;/alt_IPA_transcription&gt;</v>
      </c>
      <c r="G206" t="str">
        <f>CONCATENATE("&lt;gloss&gt;",'Word List'!F206,"&lt;/gloss&gt;")</f>
        <v>&lt;gloss&gt;&lt;/gloss&gt;</v>
      </c>
      <c r="H206" t="str">
        <f>CONCATENATE("&lt;alt_gloss&gt;",'Word List'!G206,"&lt;/alt_gloss&gt;")</f>
        <v>&lt;alt_gloss&gt;&lt;/alt_gloss&gt;</v>
      </c>
      <c r="I206" t="str">
        <f>CONCATENATE("&lt;semantic_category&gt;",'Word List'!H206,"&lt;/semantic_category&gt;")</f>
        <v>&lt;semantic_category&gt;&lt;/semantic_category&gt;</v>
      </c>
      <c r="J206" t="s">
        <v>1</v>
      </c>
    </row>
    <row r="207" spans="1:10" ht="20.25">
      <c r="A207" t="s">
        <v>0</v>
      </c>
      <c r="B207" t="str">
        <f>CONCATENATE("&lt;entry&gt;",'Word List'!A207,"&lt;/entry&gt;")</f>
        <v>&lt;entry&gt;205&lt;/entry&gt;</v>
      </c>
      <c r="C207" t="str">
        <f>CONCATENATE("&lt;native_orthography&gt;",'Word List'!B207,"&lt;/native_orthography&gt;")</f>
        <v>&lt;native_orthography&gt;&lt;/native_orthography&gt;</v>
      </c>
      <c r="D207" t="str">
        <f>CONCATENATE("&lt;alt_native_orthography&gt;",'Word List'!C207,"&lt;/alt_native_orthography&gt;")</f>
        <v>&lt;alt_native_orthography&gt;&lt;/alt_native_orthography&gt;</v>
      </c>
      <c r="E207" t="str">
        <f>CONCATENATE("&lt;IPA_transcription&gt;",'Word List'!D207,"&lt;/IPA_transcription&gt;")</f>
        <v>&lt;IPA_transcription&gt;&lt;/IPA_transcription&gt;</v>
      </c>
      <c r="F207" t="str">
        <f>CONCATENATE("&lt;alt_IPA_transcription&gt;",'Word List'!E207,"&lt;/alt_IPA_transcription&gt;")</f>
        <v>&lt;alt_IPA_transcription&gt;&lt;/alt_IPA_transcription&gt;</v>
      </c>
      <c r="G207" t="str">
        <f>CONCATENATE("&lt;gloss&gt;",'Word List'!F207,"&lt;/gloss&gt;")</f>
        <v>&lt;gloss&gt;&lt;/gloss&gt;</v>
      </c>
      <c r="H207" t="str">
        <f>CONCATENATE("&lt;alt_gloss&gt;",'Word List'!G207,"&lt;/alt_gloss&gt;")</f>
        <v>&lt;alt_gloss&gt;&lt;/alt_gloss&gt;</v>
      </c>
      <c r="I207" t="str">
        <f>CONCATENATE("&lt;semantic_category&gt;",'Word List'!H207,"&lt;/semantic_category&gt;")</f>
        <v>&lt;semantic_category&gt;&lt;/semantic_category&gt;</v>
      </c>
      <c r="J207" t="s">
        <v>1</v>
      </c>
    </row>
    <row r="208" spans="1:10" ht="20.25">
      <c r="A208" t="s">
        <v>0</v>
      </c>
      <c r="B208" t="str">
        <f>CONCATENATE("&lt;entry&gt;",'Word List'!A208,"&lt;/entry&gt;")</f>
        <v>&lt;entry&gt;206&lt;/entry&gt;</v>
      </c>
      <c r="C208" t="str">
        <f>CONCATENATE("&lt;native_orthography&gt;",'Word List'!B208,"&lt;/native_orthography&gt;")</f>
        <v>&lt;native_orthography&gt;&lt;/native_orthography&gt;</v>
      </c>
      <c r="D208" t="str">
        <f>CONCATENATE("&lt;alt_native_orthography&gt;",'Word List'!C208,"&lt;/alt_native_orthography&gt;")</f>
        <v>&lt;alt_native_orthography&gt;&lt;/alt_native_orthography&gt;</v>
      </c>
      <c r="E208" t="str">
        <f>CONCATENATE("&lt;IPA_transcription&gt;",'Word List'!D208,"&lt;/IPA_transcription&gt;")</f>
        <v>&lt;IPA_transcription&gt;&lt;/IPA_transcription&gt;</v>
      </c>
      <c r="F208" t="str">
        <f>CONCATENATE("&lt;alt_IPA_transcription&gt;",'Word List'!E208,"&lt;/alt_IPA_transcription&gt;")</f>
        <v>&lt;alt_IPA_transcription&gt;&lt;/alt_IPA_transcription&gt;</v>
      </c>
      <c r="G208" t="str">
        <f>CONCATENATE("&lt;gloss&gt;",'Word List'!F208,"&lt;/gloss&gt;")</f>
        <v>&lt;gloss&gt;&lt;/gloss&gt;</v>
      </c>
      <c r="H208" t="str">
        <f>CONCATENATE("&lt;alt_gloss&gt;",'Word List'!G208,"&lt;/alt_gloss&gt;")</f>
        <v>&lt;alt_gloss&gt;&lt;/alt_gloss&gt;</v>
      </c>
      <c r="I208" t="str">
        <f>CONCATENATE("&lt;semantic_category&gt;",'Word List'!H208,"&lt;/semantic_category&gt;")</f>
        <v>&lt;semantic_category&gt;&lt;/semantic_category&gt;</v>
      </c>
      <c r="J208" t="s">
        <v>1</v>
      </c>
    </row>
    <row r="209" spans="1:10" ht="20.25">
      <c r="A209" t="s">
        <v>0</v>
      </c>
      <c r="B209" t="str">
        <f>CONCATENATE("&lt;entry&gt;",'Word List'!A209,"&lt;/entry&gt;")</f>
        <v>&lt;entry&gt;207&lt;/entry&gt;</v>
      </c>
      <c r="C209" t="str">
        <f>CONCATENATE("&lt;native_orthography&gt;",'Word List'!B209,"&lt;/native_orthography&gt;")</f>
        <v>&lt;native_orthography&gt;&lt;/native_orthography&gt;</v>
      </c>
      <c r="D209" t="str">
        <f>CONCATENATE("&lt;alt_native_orthography&gt;",'Word List'!C209,"&lt;/alt_native_orthography&gt;")</f>
        <v>&lt;alt_native_orthography&gt;&lt;/alt_native_orthography&gt;</v>
      </c>
      <c r="E209" t="str">
        <f>CONCATENATE("&lt;IPA_transcription&gt;",'Word List'!D209,"&lt;/IPA_transcription&gt;")</f>
        <v>&lt;IPA_transcription&gt;&lt;/IPA_transcription&gt;</v>
      </c>
      <c r="F209" t="str">
        <f>CONCATENATE("&lt;alt_IPA_transcription&gt;",'Word List'!E209,"&lt;/alt_IPA_transcription&gt;")</f>
        <v>&lt;alt_IPA_transcription&gt;&lt;/alt_IPA_transcription&gt;</v>
      </c>
      <c r="G209" t="str">
        <f>CONCATENATE("&lt;gloss&gt;",'Word List'!F209,"&lt;/gloss&gt;")</f>
        <v>&lt;gloss&gt;&lt;/gloss&gt;</v>
      </c>
      <c r="H209" t="str">
        <f>CONCATENATE("&lt;alt_gloss&gt;",'Word List'!G209,"&lt;/alt_gloss&gt;")</f>
        <v>&lt;alt_gloss&gt;&lt;/alt_gloss&gt;</v>
      </c>
      <c r="I209" t="str">
        <f>CONCATENATE("&lt;semantic_category&gt;",'Word List'!H209,"&lt;/semantic_category&gt;")</f>
        <v>&lt;semantic_category&gt;&lt;/semantic_category&gt;</v>
      </c>
      <c r="J209" t="s">
        <v>1</v>
      </c>
    </row>
    <row r="210" spans="1:10" ht="20.25">
      <c r="A210" t="s">
        <v>0</v>
      </c>
      <c r="B210" t="str">
        <f>CONCATENATE("&lt;entry&gt;",'Word List'!A210,"&lt;/entry&gt;")</f>
        <v>&lt;entry&gt;208&lt;/entry&gt;</v>
      </c>
      <c r="C210" t="str">
        <f>CONCATENATE("&lt;native_orthography&gt;",'Word List'!B210,"&lt;/native_orthography&gt;")</f>
        <v>&lt;native_orthography&gt;&lt;/native_orthography&gt;</v>
      </c>
      <c r="D210" t="str">
        <f>CONCATENATE("&lt;alt_native_orthography&gt;",'Word List'!C210,"&lt;/alt_native_orthography&gt;")</f>
        <v>&lt;alt_native_orthography&gt;&lt;/alt_native_orthography&gt;</v>
      </c>
      <c r="E210" t="str">
        <f>CONCATENATE("&lt;IPA_transcription&gt;",'Word List'!D210,"&lt;/IPA_transcription&gt;")</f>
        <v>&lt;IPA_transcription&gt;&lt;/IPA_transcription&gt;</v>
      </c>
      <c r="F210" t="str">
        <f>CONCATENATE("&lt;alt_IPA_transcription&gt;",'Word List'!E210,"&lt;/alt_IPA_transcription&gt;")</f>
        <v>&lt;alt_IPA_transcription&gt;&lt;/alt_IPA_transcription&gt;</v>
      </c>
      <c r="G210" t="str">
        <f>CONCATENATE("&lt;gloss&gt;",'Word List'!F210,"&lt;/gloss&gt;")</f>
        <v>&lt;gloss&gt;&lt;/gloss&gt;</v>
      </c>
      <c r="H210" t="str">
        <f>CONCATENATE("&lt;alt_gloss&gt;",'Word List'!G210,"&lt;/alt_gloss&gt;")</f>
        <v>&lt;alt_gloss&gt;&lt;/alt_gloss&gt;</v>
      </c>
      <c r="I210" t="str">
        <f>CONCATENATE("&lt;semantic_category&gt;",'Word List'!H210,"&lt;/semantic_category&gt;")</f>
        <v>&lt;semantic_category&gt;&lt;/semantic_category&gt;</v>
      </c>
      <c r="J210" t="s">
        <v>1</v>
      </c>
    </row>
    <row r="211" spans="1:10" ht="20.25">
      <c r="A211" t="s">
        <v>0</v>
      </c>
      <c r="B211" t="str">
        <f>CONCATENATE("&lt;entry&gt;",'Word List'!A211,"&lt;/entry&gt;")</f>
        <v>&lt;entry&gt;209&lt;/entry&gt;</v>
      </c>
      <c r="C211" t="str">
        <f>CONCATENATE("&lt;native_orthography&gt;",'Word List'!B211,"&lt;/native_orthography&gt;")</f>
        <v>&lt;native_orthography&gt;&lt;/native_orthography&gt;</v>
      </c>
      <c r="D211" t="str">
        <f>CONCATENATE("&lt;alt_native_orthography&gt;",'Word List'!C211,"&lt;/alt_native_orthography&gt;")</f>
        <v>&lt;alt_native_orthography&gt;&lt;/alt_native_orthography&gt;</v>
      </c>
      <c r="E211" t="str">
        <f>CONCATENATE("&lt;IPA_transcription&gt;",'Word List'!D211,"&lt;/IPA_transcription&gt;")</f>
        <v>&lt;IPA_transcription&gt;&lt;/IPA_transcription&gt;</v>
      </c>
      <c r="F211" t="str">
        <f>CONCATENATE("&lt;alt_IPA_transcription&gt;",'Word List'!E211,"&lt;/alt_IPA_transcription&gt;")</f>
        <v>&lt;alt_IPA_transcription&gt;&lt;/alt_IPA_transcription&gt;</v>
      </c>
      <c r="G211" t="str">
        <f>CONCATENATE("&lt;gloss&gt;",'Word List'!F211,"&lt;/gloss&gt;")</f>
        <v>&lt;gloss&gt;&lt;/gloss&gt;</v>
      </c>
      <c r="H211" t="str">
        <f>CONCATENATE("&lt;alt_gloss&gt;",'Word List'!G211,"&lt;/alt_gloss&gt;")</f>
        <v>&lt;alt_gloss&gt;&lt;/alt_gloss&gt;</v>
      </c>
      <c r="I211" t="str">
        <f>CONCATENATE("&lt;semantic_category&gt;",'Word List'!H211,"&lt;/semantic_category&gt;")</f>
        <v>&lt;semantic_category&gt;&lt;/semantic_category&gt;</v>
      </c>
      <c r="J211" t="s">
        <v>1</v>
      </c>
    </row>
    <row r="212" spans="1:10" ht="20.25">
      <c r="A212" t="s">
        <v>0</v>
      </c>
      <c r="B212" t="str">
        <f>CONCATENATE("&lt;entry&gt;",'Word List'!A212,"&lt;/entry&gt;")</f>
        <v>&lt;entry&gt;210&lt;/entry&gt;</v>
      </c>
      <c r="C212" t="str">
        <f>CONCATENATE("&lt;native_orthography&gt;",'Word List'!B212,"&lt;/native_orthography&gt;")</f>
        <v>&lt;native_orthography&gt;&lt;/native_orthography&gt;</v>
      </c>
      <c r="D212" t="str">
        <f>CONCATENATE("&lt;alt_native_orthography&gt;",'Word List'!C212,"&lt;/alt_native_orthography&gt;")</f>
        <v>&lt;alt_native_orthography&gt;&lt;/alt_native_orthography&gt;</v>
      </c>
      <c r="E212" t="str">
        <f>CONCATENATE("&lt;IPA_transcription&gt;",'Word List'!D212,"&lt;/IPA_transcription&gt;")</f>
        <v>&lt;IPA_transcription&gt;&lt;/IPA_transcription&gt;</v>
      </c>
      <c r="F212" t="str">
        <f>CONCATENATE("&lt;alt_IPA_transcription&gt;",'Word List'!E212,"&lt;/alt_IPA_transcription&gt;")</f>
        <v>&lt;alt_IPA_transcription&gt;&lt;/alt_IPA_transcription&gt;</v>
      </c>
      <c r="G212" t="str">
        <f>CONCATENATE("&lt;gloss&gt;",'Word List'!F212,"&lt;/gloss&gt;")</f>
        <v>&lt;gloss&gt;&lt;/gloss&gt;</v>
      </c>
      <c r="H212" t="str">
        <f>CONCATENATE("&lt;alt_gloss&gt;",'Word List'!G212,"&lt;/alt_gloss&gt;")</f>
        <v>&lt;alt_gloss&gt;&lt;/alt_gloss&gt;</v>
      </c>
      <c r="I212" t="str">
        <f>CONCATENATE("&lt;semantic_category&gt;",'Word List'!H212,"&lt;/semantic_category&gt;")</f>
        <v>&lt;semantic_category&gt;&lt;/semantic_category&gt;</v>
      </c>
      <c r="J212" t="s">
        <v>1</v>
      </c>
    </row>
    <row r="213" spans="1:10" ht="20.25">
      <c r="A213" t="s">
        <v>0</v>
      </c>
      <c r="B213" t="str">
        <f>CONCATENATE("&lt;entry&gt;",'Word List'!A213,"&lt;/entry&gt;")</f>
        <v>&lt;entry&gt;211&lt;/entry&gt;</v>
      </c>
      <c r="C213" t="str">
        <f>CONCATENATE("&lt;native_orthography&gt;",'Word List'!B213,"&lt;/native_orthography&gt;")</f>
        <v>&lt;native_orthography&gt;&lt;/native_orthography&gt;</v>
      </c>
      <c r="D213" t="str">
        <f>CONCATENATE("&lt;alt_native_orthography&gt;",'Word List'!C213,"&lt;/alt_native_orthography&gt;")</f>
        <v>&lt;alt_native_orthography&gt;&lt;/alt_native_orthography&gt;</v>
      </c>
      <c r="E213" t="str">
        <f>CONCATENATE("&lt;IPA_transcription&gt;",'Word List'!D213,"&lt;/IPA_transcription&gt;")</f>
        <v>&lt;IPA_transcription&gt;&lt;/IPA_transcription&gt;</v>
      </c>
      <c r="F213" t="str">
        <f>CONCATENATE("&lt;alt_IPA_transcription&gt;",'Word List'!E213,"&lt;/alt_IPA_transcription&gt;")</f>
        <v>&lt;alt_IPA_transcription&gt;&lt;/alt_IPA_transcription&gt;</v>
      </c>
      <c r="G213" t="str">
        <f>CONCATENATE("&lt;gloss&gt;",'Word List'!F213,"&lt;/gloss&gt;")</f>
        <v>&lt;gloss&gt;&lt;/gloss&gt;</v>
      </c>
      <c r="H213" t="str">
        <f>CONCATENATE("&lt;alt_gloss&gt;",'Word List'!G213,"&lt;/alt_gloss&gt;")</f>
        <v>&lt;alt_gloss&gt;&lt;/alt_gloss&gt;</v>
      </c>
      <c r="I213" t="str">
        <f>CONCATENATE("&lt;semantic_category&gt;",'Word List'!H213,"&lt;/semantic_category&gt;")</f>
        <v>&lt;semantic_category&gt;&lt;/semantic_category&gt;</v>
      </c>
      <c r="J213" t="s">
        <v>1</v>
      </c>
    </row>
    <row r="214" spans="1:10" ht="20.25">
      <c r="A214" t="s">
        <v>0</v>
      </c>
      <c r="B214" t="str">
        <f>CONCATENATE("&lt;entry&gt;",'Word List'!A214,"&lt;/entry&gt;")</f>
        <v>&lt;entry&gt;212&lt;/entry&gt;</v>
      </c>
      <c r="C214" t="str">
        <f>CONCATENATE("&lt;native_orthography&gt;",'Word List'!B214,"&lt;/native_orthography&gt;")</f>
        <v>&lt;native_orthography&gt;&lt;/native_orthography&gt;</v>
      </c>
      <c r="D214" t="str">
        <f>CONCATENATE("&lt;alt_native_orthography&gt;",'Word List'!C214,"&lt;/alt_native_orthography&gt;")</f>
        <v>&lt;alt_native_orthography&gt;&lt;/alt_native_orthography&gt;</v>
      </c>
      <c r="E214" t="str">
        <f>CONCATENATE("&lt;IPA_transcription&gt;",'Word List'!D214,"&lt;/IPA_transcription&gt;")</f>
        <v>&lt;IPA_transcription&gt;&lt;/IPA_transcription&gt;</v>
      </c>
      <c r="F214" t="str">
        <f>CONCATENATE("&lt;alt_IPA_transcription&gt;",'Word List'!E214,"&lt;/alt_IPA_transcription&gt;")</f>
        <v>&lt;alt_IPA_transcription&gt;&lt;/alt_IPA_transcription&gt;</v>
      </c>
      <c r="G214" t="str">
        <f>CONCATENATE("&lt;gloss&gt;",'Word List'!F214,"&lt;/gloss&gt;")</f>
        <v>&lt;gloss&gt;&lt;/gloss&gt;</v>
      </c>
      <c r="H214" t="str">
        <f>CONCATENATE("&lt;alt_gloss&gt;",'Word List'!G214,"&lt;/alt_gloss&gt;")</f>
        <v>&lt;alt_gloss&gt;&lt;/alt_gloss&gt;</v>
      </c>
      <c r="I214" t="str">
        <f>CONCATENATE("&lt;semantic_category&gt;",'Word List'!H214,"&lt;/semantic_category&gt;")</f>
        <v>&lt;semantic_category&gt;&lt;/semantic_category&gt;</v>
      </c>
      <c r="J214" t="s">
        <v>1</v>
      </c>
    </row>
    <row r="215" spans="1:10" ht="20.25">
      <c r="A215" t="s">
        <v>0</v>
      </c>
      <c r="B215" t="str">
        <f>CONCATENATE("&lt;entry&gt;",'Word List'!A215,"&lt;/entry&gt;")</f>
        <v>&lt;entry&gt;213&lt;/entry&gt;</v>
      </c>
      <c r="C215" t="str">
        <f>CONCATENATE("&lt;native_orthography&gt;",'Word List'!B215,"&lt;/native_orthography&gt;")</f>
        <v>&lt;native_orthography&gt;&lt;/native_orthography&gt;</v>
      </c>
      <c r="D215" t="str">
        <f>CONCATENATE("&lt;alt_native_orthography&gt;",'Word List'!C215,"&lt;/alt_native_orthography&gt;")</f>
        <v>&lt;alt_native_orthography&gt;&lt;/alt_native_orthography&gt;</v>
      </c>
      <c r="E215" t="str">
        <f>CONCATENATE("&lt;IPA_transcription&gt;",'Word List'!D215,"&lt;/IPA_transcription&gt;")</f>
        <v>&lt;IPA_transcription&gt;&lt;/IPA_transcription&gt;</v>
      </c>
      <c r="F215" t="str">
        <f>CONCATENATE("&lt;alt_IPA_transcription&gt;",'Word List'!E215,"&lt;/alt_IPA_transcription&gt;")</f>
        <v>&lt;alt_IPA_transcription&gt;&lt;/alt_IPA_transcription&gt;</v>
      </c>
      <c r="G215" t="str">
        <f>CONCATENATE("&lt;gloss&gt;",'Word List'!F215,"&lt;/gloss&gt;")</f>
        <v>&lt;gloss&gt;&lt;/gloss&gt;</v>
      </c>
      <c r="H215" t="str">
        <f>CONCATENATE("&lt;alt_gloss&gt;",'Word List'!G215,"&lt;/alt_gloss&gt;")</f>
        <v>&lt;alt_gloss&gt;&lt;/alt_gloss&gt;</v>
      </c>
      <c r="I215" t="str">
        <f>CONCATENATE("&lt;semantic_category&gt;",'Word List'!H215,"&lt;/semantic_category&gt;")</f>
        <v>&lt;semantic_category&gt;&lt;/semantic_category&gt;</v>
      </c>
      <c r="J215" t="s">
        <v>1</v>
      </c>
    </row>
    <row r="216" spans="1:10" ht="20.25">
      <c r="A216" t="s">
        <v>0</v>
      </c>
      <c r="B216" t="str">
        <f>CONCATENATE("&lt;entry&gt;",'Word List'!A216,"&lt;/entry&gt;")</f>
        <v>&lt;entry&gt;214&lt;/entry&gt;</v>
      </c>
      <c r="C216" t="str">
        <f>CONCATENATE("&lt;native_orthography&gt;",'Word List'!B216,"&lt;/native_orthography&gt;")</f>
        <v>&lt;native_orthography&gt;&lt;/native_orthography&gt;</v>
      </c>
      <c r="D216" t="str">
        <f>CONCATENATE("&lt;alt_native_orthography&gt;",'Word List'!C216,"&lt;/alt_native_orthography&gt;")</f>
        <v>&lt;alt_native_orthography&gt;&lt;/alt_native_orthography&gt;</v>
      </c>
      <c r="E216" t="str">
        <f>CONCATENATE("&lt;IPA_transcription&gt;",'Word List'!D216,"&lt;/IPA_transcription&gt;")</f>
        <v>&lt;IPA_transcription&gt;&lt;/IPA_transcription&gt;</v>
      </c>
      <c r="F216" t="str">
        <f>CONCATENATE("&lt;alt_IPA_transcription&gt;",'Word List'!E216,"&lt;/alt_IPA_transcription&gt;")</f>
        <v>&lt;alt_IPA_transcription&gt;&lt;/alt_IPA_transcription&gt;</v>
      </c>
      <c r="G216" t="str">
        <f>CONCATENATE("&lt;gloss&gt;",'Word List'!F216,"&lt;/gloss&gt;")</f>
        <v>&lt;gloss&gt;&lt;/gloss&gt;</v>
      </c>
      <c r="H216" t="str">
        <f>CONCATENATE("&lt;alt_gloss&gt;",'Word List'!G216,"&lt;/alt_gloss&gt;")</f>
        <v>&lt;alt_gloss&gt;&lt;/alt_gloss&gt;</v>
      </c>
      <c r="I216" t="str">
        <f>CONCATENATE("&lt;semantic_category&gt;",'Word List'!H216,"&lt;/semantic_category&gt;")</f>
        <v>&lt;semantic_category&gt;&lt;/semantic_category&gt;</v>
      </c>
      <c r="J216" t="s">
        <v>1</v>
      </c>
    </row>
    <row r="217" spans="1:10" ht="20.25">
      <c r="A217" t="s">
        <v>0</v>
      </c>
      <c r="B217" t="str">
        <f>CONCATENATE("&lt;entry&gt;",'Word List'!A217,"&lt;/entry&gt;")</f>
        <v>&lt;entry&gt;215&lt;/entry&gt;</v>
      </c>
      <c r="C217" t="str">
        <f>CONCATENATE("&lt;native_orthography&gt;",'Word List'!B217,"&lt;/native_orthography&gt;")</f>
        <v>&lt;native_orthography&gt;&lt;/native_orthography&gt;</v>
      </c>
      <c r="D217" t="str">
        <f>CONCATENATE("&lt;alt_native_orthography&gt;",'Word List'!C217,"&lt;/alt_native_orthography&gt;")</f>
        <v>&lt;alt_native_orthography&gt;&lt;/alt_native_orthography&gt;</v>
      </c>
      <c r="E217" t="str">
        <f>CONCATENATE("&lt;IPA_transcription&gt;",'Word List'!D217,"&lt;/IPA_transcription&gt;")</f>
        <v>&lt;IPA_transcription&gt;&lt;/IPA_transcription&gt;</v>
      </c>
      <c r="F217" t="str">
        <f>CONCATENATE("&lt;alt_IPA_transcription&gt;",'Word List'!E217,"&lt;/alt_IPA_transcription&gt;")</f>
        <v>&lt;alt_IPA_transcription&gt;&lt;/alt_IPA_transcription&gt;</v>
      </c>
      <c r="G217" t="str">
        <f>CONCATENATE("&lt;gloss&gt;",'Word List'!F217,"&lt;/gloss&gt;")</f>
        <v>&lt;gloss&gt;&lt;/gloss&gt;</v>
      </c>
      <c r="H217" t="str">
        <f>CONCATENATE("&lt;alt_gloss&gt;",'Word List'!G217,"&lt;/alt_gloss&gt;")</f>
        <v>&lt;alt_gloss&gt;&lt;/alt_gloss&gt;</v>
      </c>
      <c r="I217" t="str">
        <f>CONCATENATE("&lt;semantic_category&gt;",'Word List'!H217,"&lt;/semantic_category&gt;")</f>
        <v>&lt;semantic_category&gt;&lt;/semantic_category&gt;</v>
      </c>
      <c r="J217" t="s">
        <v>1</v>
      </c>
    </row>
    <row r="218" spans="1:10" ht="20.25">
      <c r="A218" t="s">
        <v>0</v>
      </c>
      <c r="B218" t="str">
        <f>CONCATENATE("&lt;entry&gt;",'Word List'!A218,"&lt;/entry&gt;")</f>
        <v>&lt;entry&gt;216&lt;/entry&gt;</v>
      </c>
      <c r="C218" t="str">
        <f>CONCATENATE("&lt;native_orthography&gt;",'Word List'!B218,"&lt;/native_orthography&gt;")</f>
        <v>&lt;native_orthography&gt;&lt;/native_orthography&gt;</v>
      </c>
      <c r="D218" t="str">
        <f>CONCATENATE("&lt;alt_native_orthography&gt;",'Word List'!C218,"&lt;/alt_native_orthography&gt;")</f>
        <v>&lt;alt_native_orthography&gt;&lt;/alt_native_orthography&gt;</v>
      </c>
      <c r="E218" t="str">
        <f>CONCATENATE("&lt;IPA_transcription&gt;",'Word List'!D218,"&lt;/IPA_transcription&gt;")</f>
        <v>&lt;IPA_transcription&gt;&lt;/IPA_transcription&gt;</v>
      </c>
      <c r="F218" t="str">
        <f>CONCATENATE("&lt;alt_IPA_transcription&gt;",'Word List'!E218,"&lt;/alt_IPA_transcription&gt;")</f>
        <v>&lt;alt_IPA_transcription&gt;&lt;/alt_IPA_transcription&gt;</v>
      </c>
      <c r="G218" t="str">
        <f>CONCATENATE("&lt;gloss&gt;",'Word List'!F218,"&lt;/gloss&gt;")</f>
        <v>&lt;gloss&gt;&lt;/gloss&gt;</v>
      </c>
      <c r="H218" t="str">
        <f>CONCATENATE("&lt;alt_gloss&gt;",'Word List'!G218,"&lt;/alt_gloss&gt;")</f>
        <v>&lt;alt_gloss&gt;&lt;/alt_gloss&gt;</v>
      </c>
      <c r="I218" t="str">
        <f>CONCATENATE("&lt;semantic_category&gt;",'Word List'!H218,"&lt;/semantic_category&gt;")</f>
        <v>&lt;semantic_category&gt;&lt;/semantic_category&gt;</v>
      </c>
      <c r="J218" t="s">
        <v>1</v>
      </c>
    </row>
    <row r="219" spans="1:10" ht="20.25">
      <c r="A219" t="s">
        <v>0</v>
      </c>
      <c r="B219" t="str">
        <f>CONCATENATE("&lt;entry&gt;",'Word List'!A219,"&lt;/entry&gt;")</f>
        <v>&lt;entry&gt;217&lt;/entry&gt;</v>
      </c>
      <c r="C219" t="str">
        <f>CONCATENATE("&lt;native_orthography&gt;",'Word List'!B219,"&lt;/native_orthography&gt;")</f>
        <v>&lt;native_orthography&gt;&lt;/native_orthography&gt;</v>
      </c>
      <c r="D219" t="str">
        <f>CONCATENATE("&lt;alt_native_orthography&gt;",'Word List'!C219,"&lt;/alt_native_orthography&gt;")</f>
        <v>&lt;alt_native_orthography&gt;&lt;/alt_native_orthography&gt;</v>
      </c>
      <c r="E219" t="str">
        <f>CONCATENATE("&lt;IPA_transcription&gt;",'Word List'!D219,"&lt;/IPA_transcription&gt;")</f>
        <v>&lt;IPA_transcription&gt;&lt;/IPA_transcription&gt;</v>
      </c>
      <c r="F219" t="str">
        <f>CONCATENATE("&lt;alt_IPA_transcription&gt;",'Word List'!E219,"&lt;/alt_IPA_transcription&gt;")</f>
        <v>&lt;alt_IPA_transcription&gt;&lt;/alt_IPA_transcription&gt;</v>
      </c>
      <c r="G219" t="str">
        <f>CONCATENATE("&lt;gloss&gt;",'Word List'!F219,"&lt;/gloss&gt;")</f>
        <v>&lt;gloss&gt;&lt;/gloss&gt;</v>
      </c>
      <c r="H219" t="str">
        <f>CONCATENATE("&lt;alt_gloss&gt;",'Word List'!G219,"&lt;/alt_gloss&gt;")</f>
        <v>&lt;alt_gloss&gt;&lt;/alt_gloss&gt;</v>
      </c>
      <c r="I219" t="str">
        <f>CONCATENATE("&lt;semantic_category&gt;",'Word List'!H219,"&lt;/semantic_category&gt;")</f>
        <v>&lt;semantic_category&gt;&lt;/semantic_category&gt;</v>
      </c>
      <c r="J219" t="s">
        <v>1</v>
      </c>
    </row>
    <row r="220" spans="1:10" ht="20.25">
      <c r="A220" t="s">
        <v>0</v>
      </c>
      <c r="B220" t="str">
        <f>CONCATENATE("&lt;entry&gt;",'Word List'!A220,"&lt;/entry&gt;")</f>
        <v>&lt;entry&gt;218&lt;/entry&gt;</v>
      </c>
      <c r="C220" t="str">
        <f>CONCATENATE("&lt;native_orthography&gt;",'Word List'!B220,"&lt;/native_orthography&gt;")</f>
        <v>&lt;native_orthography&gt;&lt;/native_orthography&gt;</v>
      </c>
      <c r="D220" t="str">
        <f>CONCATENATE("&lt;alt_native_orthography&gt;",'Word List'!C220,"&lt;/alt_native_orthography&gt;")</f>
        <v>&lt;alt_native_orthography&gt;&lt;/alt_native_orthography&gt;</v>
      </c>
      <c r="E220" t="str">
        <f>CONCATENATE("&lt;IPA_transcription&gt;",'Word List'!D220,"&lt;/IPA_transcription&gt;")</f>
        <v>&lt;IPA_transcription&gt;&lt;/IPA_transcription&gt;</v>
      </c>
      <c r="F220" t="str">
        <f>CONCATENATE("&lt;alt_IPA_transcription&gt;",'Word List'!E220,"&lt;/alt_IPA_transcription&gt;")</f>
        <v>&lt;alt_IPA_transcription&gt;&lt;/alt_IPA_transcription&gt;</v>
      </c>
      <c r="G220" t="str">
        <f>CONCATENATE("&lt;gloss&gt;",'Word List'!F220,"&lt;/gloss&gt;")</f>
        <v>&lt;gloss&gt;&lt;/gloss&gt;</v>
      </c>
      <c r="H220" t="str">
        <f>CONCATENATE("&lt;alt_gloss&gt;",'Word List'!G220,"&lt;/alt_gloss&gt;")</f>
        <v>&lt;alt_gloss&gt;&lt;/alt_gloss&gt;</v>
      </c>
      <c r="I220" t="str">
        <f>CONCATENATE("&lt;semantic_category&gt;",'Word List'!H220,"&lt;/semantic_category&gt;")</f>
        <v>&lt;semantic_category&gt;&lt;/semantic_category&gt;</v>
      </c>
      <c r="J220" t="s">
        <v>1</v>
      </c>
    </row>
    <row r="221" spans="1:10" ht="20.25">
      <c r="A221" t="s">
        <v>0</v>
      </c>
      <c r="B221" t="str">
        <f>CONCATENATE("&lt;entry&gt;",'Word List'!A221,"&lt;/entry&gt;")</f>
        <v>&lt;entry&gt;219&lt;/entry&gt;</v>
      </c>
      <c r="C221" t="str">
        <f>CONCATENATE("&lt;native_orthography&gt;",'Word List'!B221,"&lt;/native_orthography&gt;")</f>
        <v>&lt;native_orthography&gt;&lt;/native_orthography&gt;</v>
      </c>
      <c r="D221" t="str">
        <f>CONCATENATE("&lt;alt_native_orthography&gt;",'Word List'!C221,"&lt;/alt_native_orthography&gt;")</f>
        <v>&lt;alt_native_orthography&gt;&lt;/alt_native_orthography&gt;</v>
      </c>
      <c r="E221" t="str">
        <f>CONCATENATE("&lt;IPA_transcription&gt;",'Word List'!D221,"&lt;/IPA_transcription&gt;")</f>
        <v>&lt;IPA_transcription&gt;&lt;/IPA_transcription&gt;</v>
      </c>
      <c r="F221" t="str">
        <f>CONCATENATE("&lt;alt_IPA_transcription&gt;",'Word List'!E221,"&lt;/alt_IPA_transcription&gt;")</f>
        <v>&lt;alt_IPA_transcription&gt;&lt;/alt_IPA_transcription&gt;</v>
      </c>
      <c r="G221" t="str">
        <f>CONCATENATE("&lt;gloss&gt;",'Word List'!F221,"&lt;/gloss&gt;")</f>
        <v>&lt;gloss&gt;&lt;/gloss&gt;</v>
      </c>
      <c r="H221" t="str">
        <f>CONCATENATE("&lt;alt_gloss&gt;",'Word List'!G221,"&lt;/alt_gloss&gt;")</f>
        <v>&lt;alt_gloss&gt;&lt;/alt_gloss&gt;</v>
      </c>
      <c r="I221" t="str">
        <f>CONCATENATE("&lt;semantic_category&gt;",'Word List'!H221,"&lt;/semantic_category&gt;")</f>
        <v>&lt;semantic_category&gt;&lt;/semantic_category&gt;</v>
      </c>
      <c r="J221" t="s">
        <v>1</v>
      </c>
    </row>
    <row r="222" spans="1:10" ht="20.25">
      <c r="A222" t="s">
        <v>0</v>
      </c>
      <c r="B222" t="str">
        <f>CONCATENATE("&lt;entry&gt;",'Word List'!A222,"&lt;/entry&gt;")</f>
        <v>&lt;entry&gt;220&lt;/entry&gt;</v>
      </c>
      <c r="C222" t="str">
        <f>CONCATENATE("&lt;native_orthography&gt;",'Word List'!B222,"&lt;/native_orthography&gt;")</f>
        <v>&lt;native_orthography&gt;&lt;/native_orthography&gt;</v>
      </c>
      <c r="D222" t="str">
        <f>CONCATENATE("&lt;alt_native_orthography&gt;",'Word List'!C222,"&lt;/alt_native_orthography&gt;")</f>
        <v>&lt;alt_native_orthography&gt;&lt;/alt_native_orthography&gt;</v>
      </c>
      <c r="E222" t="str">
        <f>CONCATENATE("&lt;IPA_transcription&gt;",'Word List'!D222,"&lt;/IPA_transcription&gt;")</f>
        <v>&lt;IPA_transcription&gt;&lt;/IPA_transcription&gt;</v>
      </c>
      <c r="F222" t="str">
        <f>CONCATENATE("&lt;alt_IPA_transcription&gt;",'Word List'!E222,"&lt;/alt_IPA_transcription&gt;")</f>
        <v>&lt;alt_IPA_transcription&gt;&lt;/alt_IPA_transcription&gt;</v>
      </c>
      <c r="G222" t="str">
        <f>CONCATENATE("&lt;gloss&gt;",'Word List'!F222,"&lt;/gloss&gt;")</f>
        <v>&lt;gloss&gt;&lt;/gloss&gt;</v>
      </c>
      <c r="H222" t="str">
        <f>CONCATENATE("&lt;alt_gloss&gt;",'Word List'!G222,"&lt;/alt_gloss&gt;")</f>
        <v>&lt;alt_gloss&gt;&lt;/alt_gloss&gt;</v>
      </c>
      <c r="I222" t="str">
        <f>CONCATENATE("&lt;semantic_category&gt;",'Word List'!H222,"&lt;/semantic_category&gt;")</f>
        <v>&lt;semantic_category&gt;&lt;/semantic_category&gt;</v>
      </c>
      <c r="J222" t="s">
        <v>1</v>
      </c>
    </row>
    <row r="223" spans="1:10" ht="20.25">
      <c r="A223" t="s">
        <v>0</v>
      </c>
      <c r="B223" t="str">
        <f>CONCATENATE("&lt;entry&gt;",'Word List'!A223,"&lt;/entry&gt;")</f>
        <v>&lt;entry&gt;221&lt;/entry&gt;</v>
      </c>
      <c r="C223" t="str">
        <f>CONCATENATE("&lt;native_orthography&gt;",'Word List'!B223,"&lt;/native_orthography&gt;")</f>
        <v>&lt;native_orthography&gt;&lt;/native_orthography&gt;</v>
      </c>
      <c r="D223" t="str">
        <f>CONCATENATE("&lt;alt_native_orthography&gt;",'Word List'!C223,"&lt;/alt_native_orthography&gt;")</f>
        <v>&lt;alt_native_orthography&gt;&lt;/alt_native_orthography&gt;</v>
      </c>
      <c r="E223" t="str">
        <f>CONCATENATE("&lt;IPA_transcription&gt;",'Word List'!D223,"&lt;/IPA_transcription&gt;")</f>
        <v>&lt;IPA_transcription&gt;&lt;/IPA_transcription&gt;</v>
      </c>
      <c r="F223" t="str">
        <f>CONCATENATE("&lt;alt_IPA_transcription&gt;",'Word List'!E223,"&lt;/alt_IPA_transcription&gt;")</f>
        <v>&lt;alt_IPA_transcription&gt;&lt;/alt_IPA_transcription&gt;</v>
      </c>
      <c r="G223" t="str">
        <f>CONCATENATE("&lt;gloss&gt;",'Word List'!F223,"&lt;/gloss&gt;")</f>
        <v>&lt;gloss&gt;&lt;/gloss&gt;</v>
      </c>
      <c r="H223" t="str">
        <f>CONCATENATE("&lt;alt_gloss&gt;",'Word List'!G223,"&lt;/alt_gloss&gt;")</f>
        <v>&lt;alt_gloss&gt;&lt;/alt_gloss&gt;</v>
      </c>
      <c r="I223" t="str">
        <f>CONCATENATE("&lt;semantic_category&gt;",'Word List'!H223,"&lt;/semantic_category&gt;")</f>
        <v>&lt;semantic_category&gt;&lt;/semantic_category&gt;</v>
      </c>
      <c r="J223" t="s">
        <v>1</v>
      </c>
    </row>
    <row r="224" spans="1:10" ht="20.25">
      <c r="A224" t="s">
        <v>0</v>
      </c>
      <c r="B224" t="str">
        <f>CONCATENATE("&lt;entry&gt;",'Word List'!A224,"&lt;/entry&gt;")</f>
        <v>&lt;entry&gt;222&lt;/entry&gt;</v>
      </c>
      <c r="C224" t="str">
        <f>CONCATENATE("&lt;native_orthography&gt;",'Word List'!B224,"&lt;/native_orthography&gt;")</f>
        <v>&lt;native_orthography&gt;&lt;/native_orthography&gt;</v>
      </c>
      <c r="D224" t="str">
        <f>CONCATENATE("&lt;alt_native_orthography&gt;",'Word List'!C224,"&lt;/alt_native_orthography&gt;")</f>
        <v>&lt;alt_native_orthography&gt;&lt;/alt_native_orthography&gt;</v>
      </c>
      <c r="E224" t="str">
        <f>CONCATENATE("&lt;IPA_transcription&gt;",'Word List'!D224,"&lt;/IPA_transcription&gt;")</f>
        <v>&lt;IPA_transcription&gt;&lt;/IPA_transcription&gt;</v>
      </c>
      <c r="F224" t="str">
        <f>CONCATENATE("&lt;alt_IPA_transcription&gt;",'Word List'!E224,"&lt;/alt_IPA_transcription&gt;")</f>
        <v>&lt;alt_IPA_transcription&gt;&lt;/alt_IPA_transcription&gt;</v>
      </c>
      <c r="G224" t="str">
        <f>CONCATENATE("&lt;gloss&gt;",'Word List'!F224,"&lt;/gloss&gt;")</f>
        <v>&lt;gloss&gt;&lt;/gloss&gt;</v>
      </c>
      <c r="H224" t="str">
        <f>CONCATENATE("&lt;alt_gloss&gt;",'Word List'!G224,"&lt;/alt_gloss&gt;")</f>
        <v>&lt;alt_gloss&gt;&lt;/alt_gloss&gt;</v>
      </c>
      <c r="I224" t="str">
        <f>CONCATENATE("&lt;semantic_category&gt;",'Word List'!H224,"&lt;/semantic_category&gt;")</f>
        <v>&lt;semantic_category&gt;&lt;/semantic_category&gt;</v>
      </c>
      <c r="J224" t="s">
        <v>1</v>
      </c>
    </row>
    <row r="225" spans="1:10" ht="20.25">
      <c r="A225" t="s">
        <v>0</v>
      </c>
      <c r="B225" t="str">
        <f>CONCATENATE("&lt;entry&gt;",'Word List'!A225,"&lt;/entry&gt;")</f>
        <v>&lt;entry&gt;223&lt;/entry&gt;</v>
      </c>
      <c r="C225" t="str">
        <f>CONCATENATE("&lt;native_orthography&gt;",'Word List'!B225,"&lt;/native_orthography&gt;")</f>
        <v>&lt;native_orthography&gt;&lt;/native_orthography&gt;</v>
      </c>
      <c r="D225" t="str">
        <f>CONCATENATE("&lt;alt_native_orthography&gt;",'Word List'!C225,"&lt;/alt_native_orthography&gt;")</f>
        <v>&lt;alt_native_orthography&gt;&lt;/alt_native_orthography&gt;</v>
      </c>
      <c r="E225" t="str">
        <f>CONCATENATE("&lt;IPA_transcription&gt;",'Word List'!D225,"&lt;/IPA_transcription&gt;")</f>
        <v>&lt;IPA_transcription&gt;&lt;/IPA_transcription&gt;</v>
      </c>
      <c r="F225" t="str">
        <f>CONCATENATE("&lt;alt_IPA_transcription&gt;",'Word List'!E225,"&lt;/alt_IPA_transcription&gt;")</f>
        <v>&lt;alt_IPA_transcription&gt;&lt;/alt_IPA_transcription&gt;</v>
      </c>
      <c r="G225" t="str">
        <f>CONCATENATE("&lt;gloss&gt;",'Word List'!F225,"&lt;/gloss&gt;")</f>
        <v>&lt;gloss&gt;&lt;/gloss&gt;</v>
      </c>
      <c r="H225" t="str">
        <f>CONCATENATE("&lt;alt_gloss&gt;",'Word List'!G225,"&lt;/alt_gloss&gt;")</f>
        <v>&lt;alt_gloss&gt;&lt;/alt_gloss&gt;</v>
      </c>
      <c r="I225" t="str">
        <f>CONCATENATE("&lt;semantic_category&gt;",'Word List'!H225,"&lt;/semantic_category&gt;")</f>
        <v>&lt;semantic_category&gt;&lt;/semantic_category&gt;</v>
      </c>
      <c r="J225" t="s">
        <v>1</v>
      </c>
    </row>
    <row r="226" spans="1:10" ht="20.25">
      <c r="A226" t="s">
        <v>0</v>
      </c>
      <c r="B226" t="str">
        <f>CONCATENATE("&lt;entry&gt;",'Word List'!A226,"&lt;/entry&gt;")</f>
        <v>&lt;entry&gt;224&lt;/entry&gt;</v>
      </c>
      <c r="C226" t="str">
        <f>CONCATENATE("&lt;native_orthography&gt;",'Word List'!B226,"&lt;/native_orthography&gt;")</f>
        <v>&lt;native_orthography&gt;&lt;/native_orthography&gt;</v>
      </c>
      <c r="D226" t="str">
        <f>CONCATENATE("&lt;alt_native_orthography&gt;",'Word List'!C226,"&lt;/alt_native_orthography&gt;")</f>
        <v>&lt;alt_native_orthography&gt;&lt;/alt_native_orthography&gt;</v>
      </c>
      <c r="E226" t="str">
        <f>CONCATENATE("&lt;IPA_transcription&gt;",'Word List'!D226,"&lt;/IPA_transcription&gt;")</f>
        <v>&lt;IPA_transcription&gt;&lt;/IPA_transcription&gt;</v>
      </c>
      <c r="F226" t="str">
        <f>CONCATENATE("&lt;alt_IPA_transcription&gt;",'Word List'!E226,"&lt;/alt_IPA_transcription&gt;")</f>
        <v>&lt;alt_IPA_transcription&gt;&lt;/alt_IPA_transcription&gt;</v>
      </c>
      <c r="G226" t="str">
        <f>CONCATENATE("&lt;gloss&gt;",'Word List'!F226,"&lt;/gloss&gt;")</f>
        <v>&lt;gloss&gt;&lt;/gloss&gt;</v>
      </c>
      <c r="H226" t="str">
        <f>CONCATENATE("&lt;alt_gloss&gt;",'Word List'!G226,"&lt;/alt_gloss&gt;")</f>
        <v>&lt;alt_gloss&gt;&lt;/alt_gloss&gt;</v>
      </c>
      <c r="I226" t="str">
        <f>CONCATENATE("&lt;semantic_category&gt;",'Word List'!H226,"&lt;/semantic_category&gt;")</f>
        <v>&lt;semantic_category&gt;&lt;/semantic_category&gt;</v>
      </c>
      <c r="J226" t="s">
        <v>1</v>
      </c>
    </row>
    <row r="227" spans="1:10" ht="20.25">
      <c r="A227" t="s">
        <v>0</v>
      </c>
      <c r="B227" t="str">
        <f>CONCATENATE("&lt;entry&gt;",'Word List'!A227,"&lt;/entry&gt;")</f>
        <v>&lt;entry&gt;225&lt;/entry&gt;</v>
      </c>
      <c r="C227" t="str">
        <f>CONCATENATE("&lt;native_orthography&gt;",'Word List'!B227,"&lt;/native_orthography&gt;")</f>
        <v>&lt;native_orthography&gt;&lt;/native_orthography&gt;</v>
      </c>
      <c r="D227" t="str">
        <f>CONCATENATE("&lt;alt_native_orthography&gt;",'Word List'!C227,"&lt;/alt_native_orthography&gt;")</f>
        <v>&lt;alt_native_orthography&gt;&lt;/alt_native_orthography&gt;</v>
      </c>
      <c r="E227" t="str">
        <f>CONCATENATE("&lt;IPA_transcription&gt;",'Word List'!D227,"&lt;/IPA_transcription&gt;")</f>
        <v>&lt;IPA_transcription&gt;&lt;/IPA_transcription&gt;</v>
      </c>
      <c r="F227" t="str">
        <f>CONCATENATE("&lt;alt_IPA_transcription&gt;",'Word List'!E227,"&lt;/alt_IPA_transcription&gt;")</f>
        <v>&lt;alt_IPA_transcription&gt;&lt;/alt_IPA_transcription&gt;</v>
      </c>
      <c r="G227" t="str">
        <f>CONCATENATE("&lt;gloss&gt;",'Word List'!F227,"&lt;/gloss&gt;")</f>
        <v>&lt;gloss&gt;&lt;/gloss&gt;</v>
      </c>
      <c r="H227" t="str">
        <f>CONCATENATE("&lt;alt_gloss&gt;",'Word List'!G227,"&lt;/alt_gloss&gt;")</f>
        <v>&lt;alt_gloss&gt;&lt;/alt_gloss&gt;</v>
      </c>
      <c r="I227" t="str">
        <f>CONCATENATE("&lt;semantic_category&gt;",'Word List'!H227,"&lt;/semantic_category&gt;")</f>
        <v>&lt;semantic_category&gt;&lt;/semantic_category&gt;</v>
      </c>
      <c r="J227" t="s">
        <v>1</v>
      </c>
    </row>
    <row r="228" spans="1:10" ht="20.25">
      <c r="A228" t="s">
        <v>0</v>
      </c>
      <c r="B228" t="str">
        <f>CONCATENATE("&lt;entry&gt;",'Word List'!A228,"&lt;/entry&gt;")</f>
        <v>&lt;entry&gt;226&lt;/entry&gt;</v>
      </c>
      <c r="C228" t="str">
        <f>CONCATENATE("&lt;native_orthography&gt;",'Word List'!B228,"&lt;/native_orthography&gt;")</f>
        <v>&lt;native_orthography&gt;&lt;/native_orthography&gt;</v>
      </c>
      <c r="D228" t="str">
        <f>CONCATENATE("&lt;alt_native_orthography&gt;",'Word List'!C228,"&lt;/alt_native_orthography&gt;")</f>
        <v>&lt;alt_native_orthography&gt;&lt;/alt_native_orthography&gt;</v>
      </c>
      <c r="E228" t="str">
        <f>CONCATENATE("&lt;IPA_transcription&gt;",'Word List'!D228,"&lt;/IPA_transcription&gt;")</f>
        <v>&lt;IPA_transcription&gt;&lt;/IPA_transcription&gt;</v>
      </c>
      <c r="F228" t="str">
        <f>CONCATENATE("&lt;alt_IPA_transcription&gt;",'Word List'!E228,"&lt;/alt_IPA_transcription&gt;")</f>
        <v>&lt;alt_IPA_transcription&gt;&lt;/alt_IPA_transcription&gt;</v>
      </c>
      <c r="G228" t="str">
        <f>CONCATENATE("&lt;gloss&gt;",'Word List'!F228,"&lt;/gloss&gt;")</f>
        <v>&lt;gloss&gt;&lt;/gloss&gt;</v>
      </c>
      <c r="H228" t="str">
        <f>CONCATENATE("&lt;alt_gloss&gt;",'Word List'!G228,"&lt;/alt_gloss&gt;")</f>
        <v>&lt;alt_gloss&gt;&lt;/alt_gloss&gt;</v>
      </c>
      <c r="I228" t="str">
        <f>CONCATENATE("&lt;semantic_category&gt;",'Word List'!H228,"&lt;/semantic_category&gt;")</f>
        <v>&lt;semantic_category&gt;&lt;/semantic_category&gt;</v>
      </c>
      <c r="J228" t="s">
        <v>1</v>
      </c>
    </row>
    <row r="229" spans="1:10" ht="20.25">
      <c r="A229" t="s">
        <v>0</v>
      </c>
      <c r="B229" t="str">
        <f>CONCATENATE("&lt;entry&gt;",'Word List'!A229,"&lt;/entry&gt;")</f>
        <v>&lt;entry&gt;227&lt;/entry&gt;</v>
      </c>
      <c r="C229" t="str">
        <f>CONCATENATE("&lt;native_orthography&gt;",'Word List'!B229,"&lt;/native_orthography&gt;")</f>
        <v>&lt;native_orthography&gt;&lt;/native_orthography&gt;</v>
      </c>
      <c r="D229" t="str">
        <f>CONCATENATE("&lt;alt_native_orthography&gt;",'Word List'!C229,"&lt;/alt_native_orthography&gt;")</f>
        <v>&lt;alt_native_orthography&gt;&lt;/alt_native_orthography&gt;</v>
      </c>
      <c r="E229" t="str">
        <f>CONCATENATE("&lt;IPA_transcription&gt;",'Word List'!D229,"&lt;/IPA_transcription&gt;")</f>
        <v>&lt;IPA_transcription&gt;&lt;/IPA_transcription&gt;</v>
      </c>
      <c r="F229" t="str">
        <f>CONCATENATE("&lt;alt_IPA_transcription&gt;",'Word List'!E229,"&lt;/alt_IPA_transcription&gt;")</f>
        <v>&lt;alt_IPA_transcription&gt;&lt;/alt_IPA_transcription&gt;</v>
      </c>
      <c r="G229" t="str">
        <f>CONCATENATE("&lt;gloss&gt;",'Word List'!F229,"&lt;/gloss&gt;")</f>
        <v>&lt;gloss&gt;&lt;/gloss&gt;</v>
      </c>
      <c r="H229" t="str">
        <f>CONCATENATE("&lt;alt_gloss&gt;",'Word List'!G229,"&lt;/alt_gloss&gt;")</f>
        <v>&lt;alt_gloss&gt;&lt;/alt_gloss&gt;</v>
      </c>
      <c r="I229" t="str">
        <f>CONCATENATE("&lt;semantic_category&gt;",'Word List'!H229,"&lt;/semantic_category&gt;")</f>
        <v>&lt;semantic_category&gt;&lt;/semantic_category&gt;</v>
      </c>
      <c r="J229" t="s">
        <v>1</v>
      </c>
    </row>
    <row r="230" spans="1:10" ht="20.25">
      <c r="A230" t="s">
        <v>0</v>
      </c>
      <c r="B230" t="str">
        <f>CONCATENATE("&lt;entry&gt;",'Word List'!A230,"&lt;/entry&gt;")</f>
        <v>&lt;entry&gt;228&lt;/entry&gt;</v>
      </c>
      <c r="C230" t="str">
        <f>CONCATENATE("&lt;native_orthography&gt;",'Word List'!B230,"&lt;/native_orthography&gt;")</f>
        <v>&lt;native_orthography&gt;&lt;/native_orthography&gt;</v>
      </c>
      <c r="D230" t="str">
        <f>CONCATENATE("&lt;alt_native_orthography&gt;",'Word List'!C230,"&lt;/alt_native_orthography&gt;")</f>
        <v>&lt;alt_native_orthography&gt;&lt;/alt_native_orthography&gt;</v>
      </c>
      <c r="E230" t="str">
        <f>CONCATENATE("&lt;IPA_transcription&gt;",'Word List'!D230,"&lt;/IPA_transcription&gt;")</f>
        <v>&lt;IPA_transcription&gt;&lt;/IPA_transcription&gt;</v>
      </c>
      <c r="F230" t="str">
        <f>CONCATENATE("&lt;alt_IPA_transcription&gt;",'Word List'!E230,"&lt;/alt_IPA_transcription&gt;")</f>
        <v>&lt;alt_IPA_transcription&gt;&lt;/alt_IPA_transcription&gt;</v>
      </c>
      <c r="G230" t="str">
        <f>CONCATENATE("&lt;gloss&gt;",'Word List'!F230,"&lt;/gloss&gt;")</f>
        <v>&lt;gloss&gt;&lt;/gloss&gt;</v>
      </c>
      <c r="H230" t="str">
        <f>CONCATENATE("&lt;alt_gloss&gt;",'Word List'!G230,"&lt;/alt_gloss&gt;")</f>
        <v>&lt;alt_gloss&gt;&lt;/alt_gloss&gt;</v>
      </c>
      <c r="I230" t="str">
        <f>CONCATENATE("&lt;semantic_category&gt;",'Word List'!H230,"&lt;/semantic_category&gt;")</f>
        <v>&lt;semantic_category&gt;&lt;/semantic_category&gt;</v>
      </c>
      <c r="J230" t="s">
        <v>1</v>
      </c>
    </row>
    <row r="231" spans="1:10" ht="20.25">
      <c r="A231" t="s">
        <v>0</v>
      </c>
      <c r="B231" t="str">
        <f>CONCATENATE("&lt;entry&gt;",'Word List'!A231,"&lt;/entry&gt;")</f>
        <v>&lt;entry&gt;229&lt;/entry&gt;</v>
      </c>
      <c r="C231" t="str">
        <f>CONCATENATE("&lt;native_orthography&gt;",'Word List'!B231,"&lt;/native_orthography&gt;")</f>
        <v>&lt;native_orthography&gt;&lt;/native_orthography&gt;</v>
      </c>
      <c r="D231" t="str">
        <f>CONCATENATE("&lt;alt_native_orthography&gt;",'Word List'!C231,"&lt;/alt_native_orthography&gt;")</f>
        <v>&lt;alt_native_orthography&gt;&lt;/alt_native_orthography&gt;</v>
      </c>
      <c r="E231" t="str">
        <f>CONCATENATE("&lt;IPA_transcription&gt;",'Word List'!D231,"&lt;/IPA_transcription&gt;")</f>
        <v>&lt;IPA_transcription&gt;&lt;/IPA_transcription&gt;</v>
      </c>
      <c r="F231" t="str">
        <f>CONCATENATE("&lt;alt_IPA_transcription&gt;",'Word List'!E231,"&lt;/alt_IPA_transcription&gt;")</f>
        <v>&lt;alt_IPA_transcription&gt;&lt;/alt_IPA_transcription&gt;</v>
      </c>
      <c r="G231" t="str">
        <f>CONCATENATE("&lt;gloss&gt;",'Word List'!F231,"&lt;/gloss&gt;")</f>
        <v>&lt;gloss&gt;&lt;/gloss&gt;</v>
      </c>
      <c r="H231" t="str">
        <f>CONCATENATE("&lt;alt_gloss&gt;",'Word List'!G231,"&lt;/alt_gloss&gt;")</f>
        <v>&lt;alt_gloss&gt;&lt;/alt_gloss&gt;</v>
      </c>
      <c r="I231" t="str">
        <f>CONCATENATE("&lt;semantic_category&gt;",'Word List'!H231,"&lt;/semantic_category&gt;")</f>
        <v>&lt;semantic_category&gt;&lt;/semantic_category&gt;</v>
      </c>
      <c r="J231" t="s">
        <v>1</v>
      </c>
    </row>
    <row r="232" spans="1:10" ht="20.25">
      <c r="A232" t="s">
        <v>0</v>
      </c>
      <c r="B232" t="str">
        <f>CONCATENATE("&lt;entry&gt;",'Word List'!A232,"&lt;/entry&gt;")</f>
        <v>&lt;entry&gt;230&lt;/entry&gt;</v>
      </c>
      <c r="C232" t="str">
        <f>CONCATENATE("&lt;native_orthography&gt;",'Word List'!B232,"&lt;/native_orthography&gt;")</f>
        <v>&lt;native_orthography&gt;&lt;/native_orthography&gt;</v>
      </c>
      <c r="D232" t="str">
        <f>CONCATENATE("&lt;alt_native_orthography&gt;",'Word List'!C232,"&lt;/alt_native_orthography&gt;")</f>
        <v>&lt;alt_native_orthography&gt;&lt;/alt_native_orthography&gt;</v>
      </c>
      <c r="E232" t="str">
        <f>CONCATENATE("&lt;IPA_transcription&gt;",'Word List'!D232,"&lt;/IPA_transcription&gt;")</f>
        <v>&lt;IPA_transcription&gt;&lt;/IPA_transcription&gt;</v>
      </c>
      <c r="F232" t="str">
        <f>CONCATENATE("&lt;alt_IPA_transcription&gt;",'Word List'!E232,"&lt;/alt_IPA_transcription&gt;")</f>
        <v>&lt;alt_IPA_transcription&gt;&lt;/alt_IPA_transcription&gt;</v>
      </c>
      <c r="G232" t="str">
        <f>CONCATENATE("&lt;gloss&gt;",'Word List'!F232,"&lt;/gloss&gt;")</f>
        <v>&lt;gloss&gt;&lt;/gloss&gt;</v>
      </c>
      <c r="H232" t="str">
        <f>CONCATENATE("&lt;alt_gloss&gt;",'Word List'!G232,"&lt;/alt_gloss&gt;")</f>
        <v>&lt;alt_gloss&gt;&lt;/alt_gloss&gt;</v>
      </c>
      <c r="I232" t="str">
        <f>CONCATENATE("&lt;semantic_category&gt;",'Word List'!H232,"&lt;/semantic_category&gt;")</f>
        <v>&lt;semantic_category&gt;&lt;/semantic_category&gt;</v>
      </c>
      <c r="J232" t="s">
        <v>1</v>
      </c>
    </row>
    <row r="233" spans="1:10" ht="20.25">
      <c r="A233" t="s">
        <v>0</v>
      </c>
      <c r="B233" t="str">
        <f>CONCATENATE("&lt;entry&gt;",'Word List'!A233,"&lt;/entry&gt;")</f>
        <v>&lt;entry&gt;231&lt;/entry&gt;</v>
      </c>
      <c r="C233" t="str">
        <f>CONCATENATE("&lt;native_orthography&gt;",'Word List'!B233,"&lt;/native_orthography&gt;")</f>
        <v>&lt;native_orthography&gt;&lt;/native_orthography&gt;</v>
      </c>
      <c r="D233" t="str">
        <f>CONCATENATE("&lt;alt_native_orthography&gt;",'Word List'!C233,"&lt;/alt_native_orthography&gt;")</f>
        <v>&lt;alt_native_orthography&gt;&lt;/alt_native_orthography&gt;</v>
      </c>
      <c r="E233" t="str">
        <f>CONCATENATE("&lt;IPA_transcription&gt;",'Word List'!D233,"&lt;/IPA_transcription&gt;")</f>
        <v>&lt;IPA_transcription&gt;&lt;/IPA_transcription&gt;</v>
      </c>
      <c r="F233" t="str">
        <f>CONCATENATE("&lt;alt_IPA_transcription&gt;",'Word List'!E233,"&lt;/alt_IPA_transcription&gt;")</f>
        <v>&lt;alt_IPA_transcription&gt;&lt;/alt_IPA_transcription&gt;</v>
      </c>
      <c r="G233" t="str">
        <f>CONCATENATE("&lt;gloss&gt;",'Word List'!F233,"&lt;/gloss&gt;")</f>
        <v>&lt;gloss&gt;&lt;/gloss&gt;</v>
      </c>
      <c r="H233" t="str">
        <f>CONCATENATE("&lt;alt_gloss&gt;",'Word List'!G233,"&lt;/alt_gloss&gt;")</f>
        <v>&lt;alt_gloss&gt;&lt;/alt_gloss&gt;</v>
      </c>
      <c r="I233" t="str">
        <f>CONCATENATE("&lt;semantic_category&gt;",'Word List'!H233,"&lt;/semantic_category&gt;")</f>
        <v>&lt;semantic_category&gt;&lt;/semantic_category&gt;</v>
      </c>
      <c r="J233" t="s">
        <v>1</v>
      </c>
    </row>
    <row r="234" spans="1:10" ht="20.25">
      <c r="A234" t="s">
        <v>0</v>
      </c>
      <c r="B234" t="str">
        <f>CONCATENATE("&lt;entry&gt;",'Word List'!A234,"&lt;/entry&gt;")</f>
        <v>&lt;entry&gt;232&lt;/entry&gt;</v>
      </c>
      <c r="C234" t="str">
        <f>CONCATENATE("&lt;native_orthography&gt;",'Word List'!B234,"&lt;/native_orthography&gt;")</f>
        <v>&lt;native_orthography&gt;&lt;/native_orthography&gt;</v>
      </c>
      <c r="D234" t="str">
        <f>CONCATENATE("&lt;alt_native_orthography&gt;",'Word List'!C234,"&lt;/alt_native_orthography&gt;")</f>
        <v>&lt;alt_native_orthography&gt;&lt;/alt_native_orthography&gt;</v>
      </c>
      <c r="E234" t="str">
        <f>CONCATENATE("&lt;IPA_transcription&gt;",'Word List'!D234,"&lt;/IPA_transcription&gt;")</f>
        <v>&lt;IPA_transcription&gt;&lt;/IPA_transcription&gt;</v>
      </c>
      <c r="F234" t="str">
        <f>CONCATENATE("&lt;alt_IPA_transcription&gt;",'Word List'!E234,"&lt;/alt_IPA_transcription&gt;")</f>
        <v>&lt;alt_IPA_transcription&gt;&lt;/alt_IPA_transcription&gt;</v>
      </c>
      <c r="G234" t="str">
        <f>CONCATENATE("&lt;gloss&gt;",'Word List'!F234,"&lt;/gloss&gt;")</f>
        <v>&lt;gloss&gt;&lt;/gloss&gt;</v>
      </c>
      <c r="H234" t="str">
        <f>CONCATENATE("&lt;alt_gloss&gt;",'Word List'!G234,"&lt;/alt_gloss&gt;")</f>
        <v>&lt;alt_gloss&gt;&lt;/alt_gloss&gt;</v>
      </c>
      <c r="I234" t="str">
        <f>CONCATENATE("&lt;semantic_category&gt;",'Word List'!H234,"&lt;/semantic_category&gt;")</f>
        <v>&lt;semantic_category&gt;&lt;/semantic_category&gt;</v>
      </c>
      <c r="J234" t="s">
        <v>1</v>
      </c>
    </row>
    <row r="235" spans="1:10" ht="20.25">
      <c r="A235" t="s">
        <v>0</v>
      </c>
      <c r="B235" t="str">
        <f>CONCATENATE("&lt;entry&gt;",'Word List'!A235,"&lt;/entry&gt;")</f>
        <v>&lt;entry&gt;233&lt;/entry&gt;</v>
      </c>
      <c r="C235" t="str">
        <f>CONCATENATE("&lt;native_orthography&gt;",'Word List'!B235,"&lt;/native_orthography&gt;")</f>
        <v>&lt;native_orthography&gt;&lt;/native_orthography&gt;</v>
      </c>
      <c r="D235" t="str">
        <f>CONCATENATE("&lt;alt_native_orthography&gt;",'Word List'!C235,"&lt;/alt_native_orthography&gt;")</f>
        <v>&lt;alt_native_orthography&gt;&lt;/alt_native_orthography&gt;</v>
      </c>
      <c r="E235" t="str">
        <f>CONCATENATE("&lt;IPA_transcription&gt;",'Word List'!D235,"&lt;/IPA_transcription&gt;")</f>
        <v>&lt;IPA_transcription&gt;&lt;/IPA_transcription&gt;</v>
      </c>
      <c r="F235" t="str">
        <f>CONCATENATE("&lt;alt_IPA_transcription&gt;",'Word List'!E235,"&lt;/alt_IPA_transcription&gt;")</f>
        <v>&lt;alt_IPA_transcription&gt;&lt;/alt_IPA_transcription&gt;</v>
      </c>
      <c r="G235" t="str">
        <f>CONCATENATE("&lt;gloss&gt;",'Word List'!F235,"&lt;/gloss&gt;")</f>
        <v>&lt;gloss&gt;&lt;/gloss&gt;</v>
      </c>
      <c r="H235" t="str">
        <f>CONCATENATE("&lt;alt_gloss&gt;",'Word List'!G235,"&lt;/alt_gloss&gt;")</f>
        <v>&lt;alt_gloss&gt;&lt;/alt_gloss&gt;</v>
      </c>
      <c r="I235" t="str">
        <f>CONCATENATE("&lt;semantic_category&gt;",'Word List'!H235,"&lt;/semantic_category&gt;")</f>
        <v>&lt;semantic_category&gt;&lt;/semantic_category&gt;</v>
      </c>
      <c r="J235" t="s">
        <v>1</v>
      </c>
    </row>
    <row r="236" spans="1:10" ht="20.25">
      <c r="A236" t="s">
        <v>0</v>
      </c>
      <c r="B236" t="str">
        <f>CONCATENATE("&lt;entry&gt;",'Word List'!A236,"&lt;/entry&gt;")</f>
        <v>&lt;entry&gt;234&lt;/entry&gt;</v>
      </c>
      <c r="C236" t="str">
        <f>CONCATENATE("&lt;native_orthography&gt;",'Word List'!B236,"&lt;/native_orthography&gt;")</f>
        <v>&lt;native_orthography&gt;&lt;/native_orthography&gt;</v>
      </c>
      <c r="D236" t="str">
        <f>CONCATENATE("&lt;alt_native_orthography&gt;",'Word List'!C236,"&lt;/alt_native_orthography&gt;")</f>
        <v>&lt;alt_native_orthography&gt;&lt;/alt_native_orthography&gt;</v>
      </c>
      <c r="E236" t="str">
        <f>CONCATENATE("&lt;IPA_transcription&gt;",'Word List'!D236,"&lt;/IPA_transcription&gt;")</f>
        <v>&lt;IPA_transcription&gt;&lt;/IPA_transcription&gt;</v>
      </c>
      <c r="F236" t="str">
        <f>CONCATENATE("&lt;alt_IPA_transcription&gt;",'Word List'!E236,"&lt;/alt_IPA_transcription&gt;")</f>
        <v>&lt;alt_IPA_transcription&gt;&lt;/alt_IPA_transcription&gt;</v>
      </c>
      <c r="G236" t="str">
        <f>CONCATENATE("&lt;gloss&gt;",'Word List'!F236,"&lt;/gloss&gt;")</f>
        <v>&lt;gloss&gt;&lt;/gloss&gt;</v>
      </c>
      <c r="H236" t="str">
        <f>CONCATENATE("&lt;alt_gloss&gt;",'Word List'!G236,"&lt;/alt_gloss&gt;")</f>
        <v>&lt;alt_gloss&gt;&lt;/alt_gloss&gt;</v>
      </c>
      <c r="I236" t="str">
        <f>CONCATENATE("&lt;semantic_category&gt;",'Word List'!H236,"&lt;/semantic_category&gt;")</f>
        <v>&lt;semantic_category&gt;&lt;/semantic_category&gt;</v>
      </c>
      <c r="J236" t="s">
        <v>1</v>
      </c>
    </row>
    <row r="237" spans="1:10" ht="20.25">
      <c r="A237" t="s">
        <v>0</v>
      </c>
      <c r="B237" t="str">
        <f>CONCATENATE("&lt;entry&gt;",'Word List'!A237,"&lt;/entry&gt;")</f>
        <v>&lt;entry&gt;235&lt;/entry&gt;</v>
      </c>
      <c r="C237" t="str">
        <f>CONCATENATE("&lt;native_orthography&gt;",'Word List'!B237,"&lt;/native_orthography&gt;")</f>
        <v>&lt;native_orthography&gt;&lt;/native_orthography&gt;</v>
      </c>
      <c r="D237" t="str">
        <f>CONCATENATE("&lt;alt_native_orthography&gt;",'Word List'!C237,"&lt;/alt_native_orthography&gt;")</f>
        <v>&lt;alt_native_orthography&gt;&lt;/alt_native_orthography&gt;</v>
      </c>
      <c r="E237" t="str">
        <f>CONCATENATE("&lt;IPA_transcription&gt;",'Word List'!D237,"&lt;/IPA_transcription&gt;")</f>
        <v>&lt;IPA_transcription&gt;&lt;/IPA_transcription&gt;</v>
      </c>
      <c r="F237" t="str">
        <f>CONCATENATE("&lt;alt_IPA_transcription&gt;",'Word List'!E237,"&lt;/alt_IPA_transcription&gt;")</f>
        <v>&lt;alt_IPA_transcription&gt;&lt;/alt_IPA_transcription&gt;</v>
      </c>
      <c r="G237" t="str">
        <f>CONCATENATE("&lt;gloss&gt;",'Word List'!F237,"&lt;/gloss&gt;")</f>
        <v>&lt;gloss&gt;&lt;/gloss&gt;</v>
      </c>
      <c r="H237" t="str">
        <f>CONCATENATE("&lt;alt_gloss&gt;",'Word List'!G237,"&lt;/alt_gloss&gt;")</f>
        <v>&lt;alt_gloss&gt;&lt;/alt_gloss&gt;</v>
      </c>
      <c r="I237" t="str">
        <f>CONCATENATE("&lt;semantic_category&gt;",'Word List'!H237,"&lt;/semantic_category&gt;")</f>
        <v>&lt;semantic_category&gt;&lt;/semantic_category&gt;</v>
      </c>
      <c r="J237" t="s">
        <v>1</v>
      </c>
    </row>
    <row r="238" spans="1:10" ht="20.25">
      <c r="A238" t="s">
        <v>0</v>
      </c>
      <c r="B238" t="str">
        <f>CONCATENATE("&lt;entry&gt;",'Word List'!A238,"&lt;/entry&gt;")</f>
        <v>&lt;entry&gt;236&lt;/entry&gt;</v>
      </c>
      <c r="C238" t="str">
        <f>CONCATENATE("&lt;native_orthography&gt;",'Word List'!B238,"&lt;/native_orthography&gt;")</f>
        <v>&lt;native_orthography&gt;&lt;/native_orthography&gt;</v>
      </c>
      <c r="D238" t="str">
        <f>CONCATENATE("&lt;alt_native_orthography&gt;",'Word List'!C238,"&lt;/alt_native_orthography&gt;")</f>
        <v>&lt;alt_native_orthography&gt;&lt;/alt_native_orthography&gt;</v>
      </c>
      <c r="E238" t="str">
        <f>CONCATENATE("&lt;IPA_transcription&gt;",'Word List'!D238,"&lt;/IPA_transcription&gt;")</f>
        <v>&lt;IPA_transcription&gt;&lt;/IPA_transcription&gt;</v>
      </c>
      <c r="F238" t="str">
        <f>CONCATENATE("&lt;alt_IPA_transcription&gt;",'Word List'!E238,"&lt;/alt_IPA_transcription&gt;")</f>
        <v>&lt;alt_IPA_transcription&gt;&lt;/alt_IPA_transcription&gt;</v>
      </c>
      <c r="G238" t="str">
        <f>CONCATENATE("&lt;gloss&gt;",'Word List'!F238,"&lt;/gloss&gt;")</f>
        <v>&lt;gloss&gt;&lt;/gloss&gt;</v>
      </c>
      <c r="H238" t="str">
        <f>CONCATENATE("&lt;alt_gloss&gt;",'Word List'!G238,"&lt;/alt_gloss&gt;")</f>
        <v>&lt;alt_gloss&gt;&lt;/alt_gloss&gt;</v>
      </c>
      <c r="I238" t="str">
        <f>CONCATENATE("&lt;semantic_category&gt;",'Word List'!H238,"&lt;/semantic_category&gt;")</f>
        <v>&lt;semantic_category&gt;&lt;/semantic_category&gt;</v>
      </c>
      <c r="J238" t="s">
        <v>1</v>
      </c>
    </row>
    <row r="239" spans="1:10" ht="20.25">
      <c r="A239" t="s">
        <v>0</v>
      </c>
      <c r="B239" t="str">
        <f>CONCATENATE("&lt;entry&gt;",'Word List'!A239,"&lt;/entry&gt;")</f>
        <v>&lt;entry&gt;237&lt;/entry&gt;</v>
      </c>
      <c r="C239" t="str">
        <f>CONCATENATE("&lt;native_orthography&gt;",'Word List'!B239,"&lt;/native_orthography&gt;")</f>
        <v>&lt;native_orthography&gt;&lt;/native_orthography&gt;</v>
      </c>
      <c r="D239" t="str">
        <f>CONCATENATE("&lt;alt_native_orthography&gt;",'Word List'!C239,"&lt;/alt_native_orthography&gt;")</f>
        <v>&lt;alt_native_orthography&gt;&lt;/alt_native_orthography&gt;</v>
      </c>
      <c r="E239" t="str">
        <f>CONCATENATE("&lt;IPA_transcription&gt;",'Word List'!D239,"&lt;/IPA_transcription&gt;")</f>
        <v>&lt;IPA_transcription&gt;&lt;/IPA_transcription&gt;</v>
      </c>
      <c r="F239" t="str">
        <f>CONCATENATE("&lt;alt_IPA_transcription&gt;",'Word List'!E239,"&lt;/alt_IPA_transcription&gt;")</f>
        <v>&lt;alt_IPA_transcription&gt;&lt;/alt_IPA_transcription&gt;</v>
      </c>
      <c r="G239" t="str">
        <f>CONCATENATE("&lt;gloss&gt;",'Word List'!F239,"&lt;/gloss&gt;")</f>
        <v>&lt;gloss&gt;&lt;/gloss&gt;</v>
      </c>
      <c r="H239" t="str">
        <f>CONCATENATE("&lt;alt_gloss&gt;",'Word List'!G239,"&lt;/alt_gloss&gt;")</f>
        <v>&lt;alt_gloss&gt;&lt;/alt_gloss&gt;</v>
      </c>
      <c r="I239" t="str">
        <f>CONCATENATE("&lt;semantic_category&gt;",'Word List'!H239,"&lt;/semantic_category&gt;")</f>
        <v>&lt;semantic_category&gt;&lt;/semantic_category&gt;</v>
      </c>
      <c r="J239" t="s">
        <v>1</v>
      </c>
    </row>
    <row r="240" spans="1:10" ht="20.25">
      <c r="A240" t="s">
        <v>0</v>
      </c>
      <c r="B240" t="str">
        <f>CONCATENATE("&lt;entry&gt;",'Word List'!A240,"&lt;/entry&gt;")</f>
        <v>&lt;entry&gt;238&lt;/entry&gt;</v>
      </c>
      <c r="C240" t="str">
        <f>CONCATENATE("&lt;native_orthography&gt;",'Word List'!B240,"&lt;/native_orthography&gt;")</f>
        <v>&lt;native_orthography&gt;&lt;/native_orthography&gt;</v>
      </c>
      <c r="D240" t="str">
        <f>CONCATENATE("&lt;alt_native_orthography&gt;",'Word List'!C240,"&lt;/alt_native_orthography&gt;")</f>
        <v>&lt;alt_native_orthography&gt;&lt;/alt_native_orthography&gt;</v>
      </c>
      <c r="E240" t="str">
        <f>CONCATENATE("&lt;IPA_transcription&gt;",'Word List'!D240,"&lt;/IPA_transcription&gt;")</f>
        <v>&lt;IPA_transcription&gt;&lt;/IPA_transcription&gt;</v>
      </c>
      <c r="F240" t="str">
        <f>CONCATENATE("&lt;alt_IPA_transcription&gt;",'Word List'!E240,"&lt;/alt_IPA_transcription&gt;")</f>
        <v>&lt;alt_IPA_transcription&gt;&lt;/alt_IPA_transcription&gt;</v>
      </c>
      <c r="G240" t="str">
        <f>CONCATENATE("&lt;gloss&gt;",'Word List'!F240,"&lt;/gloss&gt;")</f>
        <v>&lt;gloss&gt;&lt;/gloss&gt;</v>
      </c>
      <c r="H240" t="str">
        <f>CONCATENATE("&lt;alt_gloss&gt;",'Word List'!G240,"&lt;/alt_gloss&gt;")</f>
        <v>&lt;alt_gloss&gt;&lt;/alt_gloss&gt;</v>
      </c>
      <c r="I240" t="str">
        <f>CONCATENATE("&lt;semantic_category&gt;",'Word List'!H240,"&lt;/semantic_category&gt;")</f>
        <v>&lt;semantic_category&gt;&lt;/semantic_category&gt;</v>
      </c>
      <c r="J240" t="s">
        <v>1</v>
      </c>
    </row>
    <row r="241" spans="1:10" ht="20.25">
      <c r="A241" t="s">
        <v>0</v>
      </c>
      <c r="B241" t="str">
        <f>CONCATENATE("&lt;entry&gt;",'Word List'!A241,"&lt;/entry&gt;")</f>
        <v>&lt;entry&gt;239&lt;/entry&gt;</v>
      </c>
      <c r="C241" t="str">
        <f>CONCATENATE("&lt;native_orthography&gt;",'Word List'!B241,"&lt;/native_orthography&gt;")</f>
        <v>&lt;native_orthography&gt;&lt;/native_orthography&gt;</v>
      </c>
      <c r="D241" t="str">
        <f>CONCATENATE("&lt;alt_native_orthography&gt;",'Word List'!C241,"&lt;/alt_native_orthography&gt;")</f>
        <v>&lt;alt_native_orthography&gt;&lt;/alt_native_orthography&gt;</v>
      </c>
      <c r="E241" t="str">
        <f>CONCATENATE("&lt;IPA_transcription&gt;",'Word List'!D241,"&lt;/IPA_transcription&gt;")</f>
        <v>&lt;IPA_transcription&gt;&lt;/IPA_transcription&gt;</v>
      </c>
      <c r="F241" t="str">
        <f>CONCATENATE("&lt;alt_IPA_transcription&gt;",'Word List'!E241,"&lt;/alt_IPA_transcription&gt;")</f>
        <v>&lt;alt_IPA_transcription&gt;&lt;/alt_IPA_transcription&gt;</v>
      </c>
      <c r="G241" t="str">
        <f>CONCATENATE("&lt;gloss&gt;",'Word List'!F241,"&lt;/gloss&gt;")</f>
        <v>&lt;gloss&gt;&lt;/gloss&gt;</v>
      </c>
      <c r="H241" t="str">
        <f>CONCATENATE("&lt;alt_gloss&gt;",'Word List'!G241,"&lt;/alt_gloss&gt;")</f>
        <v>&lt;alt_gloss&gt;&lt;/alt_gloss&gt;</v>
      </c>
      <c r="I241" t="str">
        <f>CONCATENATE("&lt;semantic_category&gt;",'Word List'!H241,"&lt;/semantic_category&gt;")</f>
        <v>&lt;semantic_category&gt;&lt;/semantic_category&gt;</v>
      </c>
      <c r="J241" t="s">
        <v>1</v>
      </c>
    </row>
    <row r="242" spans="1:10" ht="20.25">
      <c r="A242" t="s">
        <v>0</v>
      </c>
      <c r="B242" t="str">
        <f>CONCATENATE("&lt;entry&gt;",'Word List'!A242,"&lt;/entry&gt;")</f>
        <v>&lt;entry&gt;240&lt;/entry&gt;</v>
      </c>
      <c r="C242" t="str">
        <f>CONCATENATE("&lt;native_orthography&gt;",'Word List'!B242,"&lt;/native_orthography&gt;")</f>
        <v>&lt;native_orthography&gt;&lt;/native_orthography&gt;</v>
      </c>
      <c r="D242" t="str">
        <f>CONCATENATE("&lt;alt_native_orthography&gt;",'Word List'!C242,"&lt;/alt_native_orthography&gt;")</f>
        <v>&lt;alt_native_orthography&gt;&lt;/alt_native_orthography&gt;</v>
      </c>
      <c r="E242" t="str">
        <f>CONCATENATE("&lt;IPA_transcription&gt;",'Word List'!D242,"&lt;/IPA_transcription&gt;")</f>
        <v>&lt;IPA_transcription&gt;&lt;/IPA_transcription&gt;</v>
      </c>
      <c r="F242" t="str">
        <f>CONCATENATE("&lt;alt_IPA_transcription&gt;",'Word List'!E242,"&lt;/alt_IPA_transcription&gt;")</f>
        <v>&lt;alt_IPA_transcription&gt;&lt;/alt_IPA_transcription&gt;</v>
      </c>
      <c r="G242" t="str">
        <f>CONCATENATE("&lt;gloss&gt;",'Word List'!F242,"&lt;/gloss&gt;")</f>
        <v>&lt;gloss&gt;&lt;/gloss&gt;</v>
      </c>
      <c r="H242" t="str">
        <f>CONCATENATE("&lt;alt_gloss&gt;",'Word List'!G242,"&lt;/alt_gloss&gt;")</f>
        <v>&lt;alt_gloss&gt;&lt;/alt_gloss&gt;</v>
      </c>
      <c r="I242" t="str">
        <f>CONCATENATE("&lt;semantic_category&gt;",'Word List'!H242,"&lt;/semantic_category&gt;")</f>
        <v>&lt;semantic_category&gt;&lt;/semantic_category&gt;</v>
      </c>
      <c r="J242" t="s">
        <v>1</v>
      </c>
    </row>
    <row r="243" spans="1:10" ht="20.25">
      <c r="A243" t="s">
        <v>0</v>
      </c>
      <c r="B243" t="str">
        <f>CONCATENATE("&lt;entry&gt;",'Word List'!A243,"&lt;/entry&gt;")</f>
        <v>&lt;entry&gt;241&lt;/entry&gt;</v>
      </c>
      <c r="C243" t="str">
        <f>CONCATENATE("&lt;native_orthography&gt;",'Word List'!B243,"&lt;/native_orthography&gt;")</f>
        <v>&lt;native_orthography&gt;&lt;/native_orthography&gt;</v>
      </c>
      <c r="D243" t="str">
        <f>CONCATENATE("&lt;alt_native_orthography&gt;",'Word List'!C243,"&lt;/alt_native_orthography&gt;")</f>
        <v>&lt;alt_native_orthography&gt;&lt;/alt_native_orthography&gt;</v>
      </c>
      <c r="E243" t="str">
        <f>CONCATENATE("&lt;IPA_transcription&gt;",'Word List'!D243,"&lt;/IPA_transcription&gt;")</f>
        <v>&lt;IPA_transcription&gt;&lt;/IPA_transcription&gt;</v>
      </c>
      <c r="F243" t="str">
        <f>CONCATENATE("&lt;alt_IPA_transcription&gt;",'Word List'!E243,"&lt;/alt_IPA_transcription&gt;")</f>
        <v>&lt;alt_IPA_transcription&gt;&lt;/alt_IPA_transcription&gt;</v>
      </c>
      <c r="G243" t="str">
        <f>CONCATENATE("&lt;gloss&gt;",'Word List'!F243,"&lt;/gloss&gt;")</f>
        <v>&lt;gloss&gt;&lt;/gloss&gt;</v>
      </c>
      <c r="H243" t="str">
        <f>CONCATENATE("&lt;alt_gloss&gt;",'Word List'!G243,"&lt;/alt_gloss&gt;")</f>
        <v>&lt;alt_gloss&gt;&lt;/alt_gloss&gt;</v>
      </c>
      <c r="I243" t="str">
        <f>CONCATENATE("&lt;semantic_category&gt;",'Word List'!H243,"&lt;/semantic_category&gt;")</f>
        <v>&lt;semantic_category&gt;&lt;/semantic_category&gt;</v>
      </c>
      <c r="J243" t="s">
        <v>1</v>
      </c>
    </row>
    <row r="244" spans="1:10" ht="20.25">
      <c r="A244" t="s">
        <v>0</v>
      </c>
      <c r="B244" t="str">
        <f>CONCATENATE("&lt;entry&gt;",'Word List'!A244,"&lt;/entry&gt;")</f>
        <v>&lt;entry&gt;242&lt;/entry&gt;</v>
      </c>
      <c r="C244" t="str">
        <f>CONCATENATE("&lt;native_orthography&gt;",'Word List'!B244,"&lt;/native_orthography&gt;")</f>
        <v>&lt;native_orthography&gt;&lt;/native_orthography&gt;</v>
      </c>
      <c r="D244" t="str">
        <f>CONCATENATE("&lt;alt_native_orthography&gt;",'Word List'!C244,"&lt;/alt_native_orthography&gt;")</f>
        <v>&lt;alt_native_orthography&gt;&lt;/alt_native_orthography&gt;</v>
      </c>
      <c r="E244" t="str">
        <f>CONCATENATE("&lt;IPA_transcription&gt;",'Word List'!D244,"&lt;/IPA_transcription&gt;")</f>
        <v>&lt;IPA_transcription&gt;&lt;/IPA_transcription&gt;</v>
      </c>
      <c r="F244" t="str">
        <f>CONCATENATE("&lt;alt_IPA_transcription&gt;",'Word List'!E244,"&lt;/alt_IPA_transcription&gt;")</f>
        <v>&lt;alt_IPA_transcription&gt;&lt;/alt_IPA_transcription&gt;</v>
      </c>
      <c r="G244" t="str">
        <f>CONCATENATE("&lt;gloss&gt;",'Word List'!F244,"&lt;/gloss&gt;")</f>
        <v>&lt;gloss&gt;&lt;/gloss&gt;</v>
      </c>
      <c r="H244" t="str">
        <f>CONCATENATE("&lt;alt_gloss&gt;",'Word List'!G244,"&lt;/alt_gloss&gt;")</f>
        <v>&lt;alt_gloss&gt;&lt;/alt_gloss&gt;</v>
      </c>
      <c r="I244" t="str">
        <f>CONCATENATE("&lt;semantic_category&gt;",'Word List'!H244,"&lt;/semantic_category&gt;")</f>
        <v>&lt;semantic_category&gt;&lt;/semantic_category&gt;</v>
      </c>
      <c r="J244" t="s">
        <v>1</v>
      </c>
    </row>
    <row r="245" spans="1:10" ht="20.25">
      <c r="A245" t="s">
        <v>0</v>
      </c>
      <c r="B245" t="str">
        <f>CONCATENATE("&lt;entry&gt;",'Word List'!A245,"&lt;/entry&gt;")</f>
        <v>&lt;entry&gt;243&lt;/entry&gt;</v>
      </c>
      <c r="C245" t="str">
        <f>CONCATENATE("&lt;native_orthography&gt;",'Word List'!B245,"&lt;/native_orthography&gt;")</f>
        <v>&lt;native_orthography&gt;&lt;/native_orthography&gt;</v>
      </c>
      <c r="D245" t="str">
        <f>CONCATENATE("&lt;alt_native_orthography&gt;",'Word List'!C245,"&lt;/alt_native_orthography&gt;")</f>
        <v>&lt;alt_native_orthography&gt;&lt;/alt_native_orthography&gt;</v>
      </c>
      <c r="E245" t="str">
        <f>CONCATENATE("&lt;IPA_transcription&gt;",'Word List'!D245,"&lt;/IPA_transcription&gt;")</f>
        <v>&lt;IPA_transcription&gt;&lt;/IPA_transcription&gt;</v>
      </c>
      <c r="F245" t="str">
        <f>CONCATENATE("&lt;alt_IPA_transcription&gt;",'Word List'!E245,"&lt;/alt_IPA_transcription&gt;")</f>
        <v>&lt;alt_IPA_transcription&gt;&lt;/alt_IPA_transcription&gt;</v>
      </c>
      <c r="G245" t="str">
        <f>CONCATENATE("&lt;gloss&gt;",'Word List'!F245,"&lt;/gloss&gt;")</f>
        <v>&lt;gloss&gt;&lt;/gloss&gt;</v>
      </c>
      <c r="H245" t="str">
        <f>CONCATENATE("&lt;alt_gloss&gt;",'Word List'!G245,"&lt;/alt_gloss&gt;")</f>
        <v>&lt;alt_gloss&gt;&lt;/alt_gloss&gt;</v>
      </c>
      <c r="I245" t="str">
        <f>CONCATENATE("&lt;semantic_category&gt;",'Word List'!H245,"&lt;/semantic_category&gt;")</f>
        <v>&lt;semantic_category&gt;&lt;/semantic_category&gt;</v>
      </c>
      <c r="J245" t="s">
        <v>1</v>
      </c>
    </row>
    <row r="246" spans="1:10" ht="20.25">
      <c r="A246" t="s">
        <v>0</v>
      </c>
      <c r="B246" t="str">
        <f>CONCATENATE("&lt;entry&gt;",'Word List'!A246,"&lt;/entry&gt;")</f>
        <v>&lt;entry&gt;244&lt;/entry&gt;</v>
      </c>
      <c r="C246" t="str">
        <f>CONCATENATE("&lt;native_orthography&gt;",'Word List'!B246,"&lt;/native_orthography&gt;")</f>
        <v>&lt;native_orthography&gt;&lt;/native_orthography&gt;</v>
      </c>
      <c r="D246" t="str">
        <f>CONCATENATE("&lt;alt_native_orthography&gt;",'Word List'!C246,"&lt;/alt_native_orthography&gt;")</f>
        <v>&lt;alt_native_orthography&gt;&lt;/alt_native_orthography&gt;</v>
      </c>
      <c r="E246" t="str">
        <f>CONCATENATE("&lt;IPA_transcription&gt;",'Word List'!D246,"&lt;/IPA_transcription&gt;")</f>
        <v>&lt;IPA_transcription&gt;&lt;/IPA_transcription&gt;</v>
      </c>
      <c r="F246" t="str">
        <f>CONCATENATE("&lt;alt_IPA_transcription&gt;",'Word List'!E246,"&lt;/alt_IPA_transcription&gt;")</f>
        <v>&lt;alt_IPA_transcription&gt;&lt;/alt_IPA_transcription&gt;</v>
      </c>
      <c r="G246" t="str">
        <f>CONCATENATE("&lt;gloss&gt;",'Word List'!F246,"&lt;/gloss&gt;")</f>
        <v>&lt;gloss&gt;&lt;/gloss&gt;</v>
      </c>
      <c r="H246" t="str">
        <f>CONCATENATE("&lt;alt_gloss&gt;",'Word List'!G246,"&lt;/alt_gloss&gt;")</f>
        <v>&lt;alt_gloss&gt;&lt;/alt_gloss&gt;</v>
      </c>
      <c r="I246" t="str">
        <f>CONCATENATE("&lt;semantic_category&gt;",'Word List'!H246,"&lt;/semantic_category&gt;")</f>
        <v>&lt;semantic_category&gt;&lt;/semantic_category&gt;</v>
      </c>
      <c r="J246" t="s">
        <v>1</v>
      </c>
    </row>
    <row r="247" spans="1:10" ht="20.25">
      <c r="A247" t="s">
        <v>0</v>
      </c>
      <c r="B247" t="str">
        <f>CONCATENATE("&lt;entry&gt;",'Word List'!A247,"&lt;/entry&gt;")</f>
        <v>&lt;entry&gt;245&lt;/entry&gt;</v>
      </c>
      <c r="C247" t="str">
        <f>CONCATENATE("&lt;native_orthography&gt;",'Word List'!B247,"&lt;/native_orthography&gt;")</f>
        <v>&lt;native_orthography&gt;&lt;/native_orthography&gt;</v>
      </c>
      <c r="D247" t="str">
        <f>CONCATENATE("&lt;alt_native_orthography&gt;",'Word List'!C247,"&lt;/alt_native_orthography&gt;")</f>
        <v>&lt;alt_native_orthography&gt;&lt;/alt_native_orthography&gt;</v>
      </c>
      <c r="E247" t="str">
        <f>CONCATENATE("&lt;IPA_transcription&gt;",'Word List'!D247,"&lt;/IPA_transcription&gt;")</f>
        <v>&lt;IPA_transcription&gt;&lt;/IPA_transcription&gt;</v>
      </c>
      <c r="F247" t="str">
        <f>CONCATENATE("&lt;alt_IPA_transcription&gt;",'Word List'!E247,"&lt;/alt_IPA_transcription&gt;")</f>
        <v>&lt;alt_IPA_transcription&gt;&lt;/alt_IPA_transcription&gt;</v>
      </c>
      <c r="G247" t="str">
        <f>CONCATENATE("&lt;gloss&gt;",'Word List'!F247,"&lt;/gloss&gt;")</f>
        <v>&lt;gloss&gt;&lt;/gloss&gt;</v>
      </c>
      <c r="H247" t="str">
        <f>CONCATENATE("&lt;alt_gloss&gt;",'Word List'!G247,"&lt;/alt_gloss&gt;")</f>
        <v>&lt;alt_gloss&gt;&lt;/alt_gloss&gt;</v>
      </c>
      <c r="I247" t="str">
        <f>CONCATENATE("&lt;semantic_category&gt;",'Word List'!H247,"&lt;/semantic_category&gt;")</f>
        <v>&lt;semantic_category&gt;&lt;/semantic_category&gt;</v>
      </c>
      <c r="J247" t="s">
        <v>1</v>
      </c>
    </row>
    <row r="248" spans="1:10" ht="20.25">
      <c r="A248" t="s">
        <v>0</v>
      </c>
      <c r="B248" t="str">
        <f>CONCATENATE("&lt;entry&gt;",'Word List'!A248,"&lt;/entry&gt;")</f>
        <v>&lt;entry&gt;246&lt;/entry&gt;</v>
      </c>
      <c r="C248" t="str">
        <f>CONCATENATE("&lt;native_orthography&gt;",'Word List'!B248,"&lt;/native_orthography&gt;")</f>
        <v>&lt;native_orthography&gt;&lt;/native_orthography&gt;</v>
      </c>
      <c r="D248" t="str">
        <f>CONCATENATE("&lt;alt_native_orthography&gt;",'Word List'!C248,"&lt;/alt_native_orthography&gt;")</f>
        <v>&lt;alt_native_orthography&gt;&lt;/alt_native_orthography&gt;</v>
      </c>
      <c r="E248" t="str">
        <f>CONCATENATE("&lt;IPA_transcription&gt;",'Word List'!D248,"&lt;/IPA_transcription&gt;")</f>
        <v>&lt;IPA_transcription&gt;&lt;/IPA_transcription&gt;</v>
      </c>
      <c r="F248" t="str">
        <f>CONCATENATE("&lt;alt_IPA_transcription&gt;",'Word List'!E248,"&lt;/alt_IPA_transcription&gt;")</f>
        <v>&lt;alt_IPA_transcription&gt;&lt;/alt_IPA_transcription&gt;</v>
      </c>
      <c r="G248" t="str">
        <f>CONCATENATE("&lt;gloss&gt;",'Word List'!F248,"&lt;/gloss&gt;")</f>
        <v>&lt;gloss&gt;&lt;/gloss&gt;</v>
      </c>
      <c r="H248" t="str">
        <f>CONCATENATE("&lt;alt_gloss&gt;",'Word List'!G248,"&lt;/alt_gloss&gt;")</f>
        <v>&lt;alt_gloss&gt;&lt;/alt_gloss&gt;</v>
      </c>
      <c r="I248" t="str">
        <f>CONCATENATE("&lt;semantic_category&gt;",'Word List'!H248,"&lt;/semantic_category&gt;")</f>
        <v>&lt;semantic_category&gt;&lt;/semantic_category&gt;</v>
      </c>
      <c r="J248" t="s">
        <v>1</v>
      </c>
    </row>
    <row r="249" spans="1:10" ht="20.25">
      <c r="A249" t="s">
        <v>0</v>
      </c>
      <c r="B249" t="str">
        <f>CONCATENATE("&lt;entry&gt;",'Word List'!A249,"&lt;/entry&gt;")</f>
        <v>&lt;entry&gt;247&lt;/entry&gt;</v>
      </c>
      <c r="C249" t="str">
        <f>CONCATENATE("&lt;native_orthography&gt;",'Word List'!B249,"&lt;/native_orthography&gt;")</f>
        <v>&lt;native_orthography&gt;&lt;/native_orthography&gt;</v>
      </c>
      <c r="D249" t="str">
        <f>CONCATENATE("&lt;alt_native_orthography&gt;",'Word List'!C249,"&lt;/alt_native_orthography&gt;")</f>
        <v>&lt;alt_native_orthography&gt;&lt;/alt_native_orthography&gt;</v>
      </c>
      <c r="E249" t="str">
        <f>CONCATENATE("&lt;IPA_transcription&gt;",'Word List'!D249,"&lt;/IPA_transcription&gt;")</f>
        <v>&lt;IPA_transcription&gt;&lt;/IPA_transcription&gt;</v>
      </c>
      <c r="F249" t="str">
        <f>CONCATENATE("&lt;alt_IPA_transcription&gt;",'Word List'!E249,"&lt;/alt_IPA_transcription&gt;")</f>
        <v>&lt;alt_IPA_transcription&gt;&lt;/alt_IPA_transcription&gt;</v>
      </c>
      <c r="G249" t="str">
        <f>CONCATENATE("&lt;gloss&gt;",'Word List'!F249,"&lt;/gloss&gt;")</f>
        <v>&lt;gloss&gt;&lt;/gloss&gt;</v>
      </c>
      <c r="H249" t="str">
        <f>CONCATENATE("&lt;alt_gloss&gt;",'Word List'!G249,"&lt;/alt_gloss&gt;")</f>
        <v>&lt;alt_gloss&gt;&lt;/alt_gloss&gt;</v>
      </c>
      <c r="I249" t="str">
        <f>CONCATENATE("&lt;semantic_category&gt;",'Word List'!H249,"&lt;/semantic_category&gt;")</f>
        <v>&lt;semantic_category&gt;&lt;/semantic_category&gt;</v>
      </c>
      <c r="J249" t="s">
        <v>1</v>
      </c>
    </row>
    <row r="250" spans="1:10" ht="20.25">
      <c r="A250" t="s">
        <v>0</v>
      </c>
      <c r="B250" t="str">
        <f>CONCATENATE("&lt;entry&gt;",'Word List'!A250,"&lt;/entry&gt;")</f>
        <v>&lt;entry&gt;248&lt;/entry&gt;</v>
      </c>
      <c r="C250" t="str">
        <f>CONCATENATE("&lt;native_orthography&gt;",'Word List'!B250,"&lt;/native_orthography&gt;")</f>
        <v>&lt;native_orthography&gt;&lt;/native_orthography&gt;</v>
      </c>
      <c r="D250" t="str">
        <f>CONCATENATE("&lt;alt_native_orthography&gt;",'Word List'!C250,"&lt;/alt_native_orthography&gt;")</f>
        <v>&lt;alt_native_orthography&gt;&lt;/alt_native_orthography&gt;</v>
      </c>
      <c r="E250" t="str">
        <f>CONCATENATE("&lt;IPA_transcription&gt;",'Word List'!D250,"&lt;/IPA_transcription&gt;")</f>
        <v>&lt;IPA_transcription&gt;&lt;/IPA_transcription&gt;</v>
      </c>
      <c r="F250" t="str">
        <f>CONCATENATE("&lt;alt_IPA_transcription&gt;",'Word List'!E250,"&lt;/alt_IPA_transcription&gt;")</f>
        <v>&lt;alt_IPA_transcription&gt;&lt;/alt_IPA_transcription&gt;</v>
      </c>
      <c r="G250" t="str">
        <f>CONCATENATE("&lt;gloss&gt;",'Word List'!F250,"&lt;/gloss&gt;")</f>
        <v>&lt;gloss&gt;&lt;/gloss&gt;</v>
      </c>
      <c r="H250" t="str">
        <f>CONCATENATE("&lt;alt_gloss&gt;",'Word List'!G250,"&lt;/alt_gloss&gt;")</f>
        <v>&lt;alt_gloss&gt;&lt;/alt_gloss&gt;</v>
      </c>
      <c r="I250" t="str">
        <f>CONCATENATE("&lt;semantic_category&gt;",'Word List'!H250,"&lt;/semantic_category&gt;")</f>
        <v>&lt;semantic_category&gt;&lt;/semantic_category&gt;</v>
      </c>
      <c r="J250" t="s">
        <v>1</v>
      </c>
    </row>
    <row r="251" spans="1:10" ht="20.25">
      <c r="A251" t="s">
        <v>0</v>
      </c>
      <c r="B251" t="str">
        <f>CONCATENATE("&lt;entry&gt;",'Word List'!A251,"&lt;/entry&gt;")</f>
        <v>&lt;entry&gt;249&lt;/entry&gt;</v>
      </c>
      <c r="C251" t="str">
        <f>CONCATENATE("&lt;native_orthography&gt;",'Word List'!B251,"&lt;/native_orthography&gt;")</f>
        <v>&lt;native_orthography&gt;&lt;/native_orthography&gt;</v>
      </c>
      <c r="D251" t="str">
        <f>CONCATENATE("&lt;alt_native_orthography&gt;",'Word List'!C251,"&lt;/alt_native_orthography&gt;")</f>
        <v>&lt;alt_native_orthography&gt;&lt;/alt_native_orthography&gt;</v>
      </c>
      <c r="E251" t="str">
        <f>CONCATENATE("&lt;IPA_transcription&gt;",'Word List'!D251,"&lt;/IPA_transcription&gt;")</f>
        <v>&lt;IPA_transcription&gt;&lt;/IPA_transcription&gt;</v>
      </c>
      <c r="F251" t="str">
        <f>CONCATENATE("&lt;alt_IPA_transcription&gt;",'Word List'!E251,"&lt;/alt_IPA_transcription&gt;")</f>
        <v>&lt;alt_IPA_transcription&gt;&lt;/alt_IPA_transcription&gt;</v>
      </c>
      <c r="G251" t="str">
        <f>CONCATENATE("&lt;gloss&gt;",'Word List'!F251,"&lt;/gloss&gt;")</f>
        <v>&lt;gloss&gt;&lt;/gloss&gt;</v>
      </c>
      <c r="H251" t="str">
        <f>CONCATENATE("&lt;alt_gloss&gt;",'Word List'!G251,"&lt;/alt_gloss&gt;")</f>
        <v>&lt;alt_gloss&gt;&lt;/alt_gloss&gt;</v>
      </c>
      <c r="I251" t="str">
        <f>CONCATENATE("&lt;semantic_category&gt;",'Word List'!H251,"&lt;/semantic_category&gt;")</f>
        <v>&lt;semantic_category&gt;&lt;/semantic_category&gt;</v>
      </c>
      <c r="J251" t="s">
        <v>1</v>
      </c>
    </row>
    <row r="252" spans="1:10" ht="20.25">
      <c r="A252" t="s">
        <v>0</v>
      </c>
      <c r="B252" t="str">
        <f>CONCATENATE("&lt;entry&gt;",'Word List'!A252,"&lt;/entry&gt;")</f>
        <v>&lt;entry&gt;250&lt;/entry&gt;</v>
      </c>
      <c r="C252" t="str">
        <f>CONCATENATE("&lt;native_orthography&gt;",'Word List'!B252,"&lt;/native_orthography&gt;")</f>
        <v>&lt;native_orthography&gt;&lt;/native_orthography&gt;</v>
      </c>
      <c r="D252" t="str">
        <f>CONCATENATE("&lt;alt_native_orthography&gt;",'Word List'!C252,"&lt;/alt_native_orthography&gt;")</f>
        <v>&lt;alt_native_orthography&gt;&lt;/alt_native_orthography&gt;</v>
      </c>
      <c r="E252" t="str">
        <f>CONCATENATE("&lt;IPA_transcription&gt;",'Word List'!D252,"&lt;/IPA_transcription&gt;")</f>
        <v>&lt;IPA_transcription&gt;&lt;/IPA_transcription&gt;</v>
      </c>
      <c r="F252" t="str">
        <f>CONCATENATE("&lt;alt_IPA_transcription&gt;",'Word List'!E252,"&lt;/alt_IPA_transcription&gt;")</f>
        <v>&lt;alt_IPA_transcription&gt;&lt;/alt_IPA_transcription&gt;</v>
      </c>
      <c r="G252" t="str">
        <f>CONCATENATE("&lt;gloss&gt;",'Word List'!F252,"&lt;/gloss&gt;")</f>
        <v>&lt;gloss&gt;&lt;/gloss&gt;</v>
      </c>
      <c r="H252" t="str">
        <f>CONCATENATE("&lt;alt_gloss&gt;",'Word List'!G252,"&lt;/alt_gloss&gt;")</f>
        <v>&lt;alt_gloss&gt;&lt;/alt_gloss&gt;</v>
      </c>
      <c r="I252" t="str">
        <f>CONCATENATE("&lt;semantic_category&gt;",'Word List'!H252,"&lt;/semantic_category&gt;")</f>
        <v>&lt;semantic_category&gt;&lt;/semantic_category&gt;</v>
      </c>
      <c r="J252" t="s">
        <v>1</v>
      </c>
    </row>
    <row r="253" spans="1:10" ht="20.25">
      <c r="A253" t="s">
        <v>0</v>
      </c>
      <c r="B253" t="str">
        <f>CONCATENATE("&lt;entry&gt;",'Word List'!A253,"&lt;/entry&gt;")</f>
        <v>&lt;entry&gt;251&lt;/entry&gt;</v>
      </c>
      <c r="C253" t="str">
        <f>CONCATENATE("&lt;native_orthography&gt;",'Word List'!B253,"&lt;/native_orthography&gt;")</f>
        <v>&lt;native_orthography&gt;&lt;/native_orthography&gt;</v>
      </c>
      <c r="D253" t="str">
        <f>CONCATENATE("&lt;alt_native_orthography&gt;",'Word List'!C253,"&lt;/alt_native_orthography&gt;")</f>
        <v>&lt;alt_native_orthography&gt;&lt;/alt_native_orthography&gt;</v>
      </c>
      <c r="E253" t="str">
        <f>CONCATENATE("&lt;IPA_transcription&gt;",'Word List'!D253,"&lt;/IPA_transcription&gt;")</f>
        <v>&lt;IPA_transcription&gt;&lt;/IPA_transcription&gt;</v>
      </c>
      <c r="F253" t="str">
        <f>CONCATENATE("&lt;alt_IPA_transcription&gt;",'Word List'!E253,"&lt;/alt_IPA_transcription&gt;")</f>
        <v>&lt;alt_IPA_transcription&gt;&lt;/alt_IPA_transcription&gt;</v>
      </c>
      <c r="G253" t="str">
        <f>CONCATENATE("&lt;gloss&gt;",'Word List'!F253,"&lt;/gloss&gt;")</f>
        <v>&lt;gloss&gt;&lt;/gloss&gt;</v>
      </c>
      <c r="H253" t="str">
        <f>CONCATENATE("&lt;alt_gloss&gt;",'Word List'!G253,"&lt;/alt_gloss&gt;")</f>
        <v>&lt;alt_gloss&gt;&lt;/alt_gloss&gt;</v>
      </c>
      <c r="I253" t="str">
        <f>CONCATENATE("&lt;semantic_category&gt;",'Word List'!H253,"&lt;/semantic_category&gt;")</f>
        <v>&lt;semantic_category&gt;&lt;/semantic_category&gt;</v>
      </c>
      <c r="J253" t="s">
        <v>1</v>
      </c>
    </row>
    <row r="254" spans="1:10" ht="20.25">
      <c r="A254" t="s">
        <v>0</v>
      </c>
      <c r="B254" t="str">
        <f>CONCATENATE("&lt;entry&gt;",'Word List'!A254,"&lt;/entry&gt;")</f>
        <v>&lt;entry&gt;252&lt;/entry&gt;</v>
      </c>
      <c r="C254" t="str">
        <f>CONCATENATE("&lt;native_orthography&gt;",'Word List'!B254,"&lt;/native_orthography&gt;")</f>
        <v>&lt;native_orthography&gt;&lt;/native_orthography&gt;</v>
      </c>
      <c r="D254" t="str">
        <f>CONCATENATE("&lt;alt_native_orthography&gt;",'Word List'!C254,"&lt;/alt_native_orthography&gt;")</f>
        <v>&lt;alt_native_orthography&gt;&lt;/alt_native_orthography&gt;</v>
      </c>
      <c r="E254" t="str">
        <f>CONCATENATE("&lt;IPA_transcription&gt;",'Word List'!D254,"&lt;/IPA_transcription&gt;")</f>
        <v>&lt;IPA_transcription&gt;&lt;/IPA_transcription&gt;</v>
      </c>
      <c r="F254" t="str">
        <f>CONCATENATE("&lt;alt_IPA_transcription&gt;",'Word List'!E254,"&lt;/alt_IPA_transcription&gt;")</f>
        <v>&lt;alt_IPA_transcription&gt;&lt;/alt_IPA_transcription&gt;</v>
      </c>
      <c r="G254" t="str">
        <f>CONCATENATE("&lt;gloss&gt;",'Word List'!F254,"&lt;/gloss&gt;")</f>
        <v>&lt;gloss&gt;&lt;/gloss&gt;</v>
      </c>
      <c r="H254" t="str">
        <f>CONCATENATE("&lt;alt_gloss&gt;",'Word List'!G254,"&lt;/alt_gloss&gt;")</f>
        <v>&lt;alt_gloss&gt;&lt;/alt_gloss&gt;</v>
      </c>
      <c r="I254" t="str">
        <f>CONCATENATE("&lt;semantic_category&gt;",'Word List'!H254,"&lt;/semantic_category&gt;")</f>
        <v>&lt;semantic_category&gt;&lt;/semantic_category&gt;</v>
      </c>
      <c r="J254" t="s">
        <v>1</v>
      </c>
    </row>
    <row r="255" spans="1:10" ht="20.25">
      <c r="A255" t="s">
        <v>0</v>
      </c>
      <c r="B255" t="str">
        <f>CONCATENATE("&lt;entry&gt;",'Word List'!A255,"&lt;/entry&gt;")</f>
        <v>&lt;entry&gt;253&lt;/entry&gt;</v>
      </c>
      <c r="C255" t="str">
        <f>CONCATENATE("&lt;native_orthography&gt;",'Word List'!B255,"&lt;/native_orthography&gt;")</f>
        <v>&lt;native_orthography&gt;&lt;/native_orthography&gt;</v>
      </c>
      <c r="D255" t="str">
        <f>CONCATENATE("&lt;alt_native_orthography&gt;",'Word List'!C255,"&lt;/alt_native_orthography&gt;")</f>
        <v>&lt;alt_native_orthography&gt;&lt;/alt_native_orthography&gt;</v>
      </c>
      <c r="E255" t="str">
        <f>CONCATENATE("&lt;IPA_transcription&gt;",'Word List'!D255,"&lt;/IPA_transcription&gt;")</f>
        <v>&lt;IPA_transcription&gt;&lt;/IPA_transcription&gt;</v>
      </c>
      <c r="F255" t="str">
        <f>CONCATENATE("&lt;alt_IPA_transcription&gt;",'Word List'!E255,"&lt;/alt_IPA_transcription&gt;")</f>
        <v>&lt;alt_IPA_transcription&gt;&lt;/alt_IPA_transcription&gt;</v>
      </c>
      <c r="G255" t="str">
        <f>CONCATENATE("&lt;gloss&gt;",'Word List'!F255,"&lt;/gloss&gt;")</f>
        <v>&lt;gloss&gt;&lt;/gloss&gt;</v>
      </c>
      <c r="H255" t="str">
        <f>CONCATENATE("&lt;alt_gloss&gt;",'Word List'!G255,"&lt;/alt_gloss&gt;")</f>
        <v>&lt;alt_gloss&gt;&lt;/alt_gloss&gt;</v>
      </c>
      <c r="I255" t="str">
        <f>CONCATENATE("&lt;semantic_category&gt;",'Word List'!H255,"&lt;/semantic_category&gt;")</f>
        <v>&lt;semantic_category&gt;&lt;/semantic_category&gt;</v>
      </c>
      <c r="J255" t="s">
        <v>1</v>
      </c>
    </row>
    <row r="256" spans="1:10" ht="20.25">
      <c r="A256" t="s">
        <v>0</v>
      </c>
      <c r="B256" t="str">
        <f>CONCATENATE("&lt;entry&gt;",'Word List'!A256,"&lt;/entry&gt;")</f>
        <v>&lt;entry&gt;254&lt;/entry&gt;</v>
      </c>
      <c r="C256" t="str">
        <f>CONCATENATE("&lt;native_orthography&gt;",'Word List'!B256,"&lt;/native_orthography&gt;")</f>
        <v>&lt;native_orthography&gt;&lt;/native_orthography&gt;</v>
      </c>
      <c r="D256" t="str">
        <f>CONCATENATE("&lt;alt_native_orthography&gt;",'Word List'!C256,"&lt;/alt_native_orthography&gt;")</f>
        <v>&lt;alt_native_orthography&gt;&lt;/alt_native_orthography&gt;</v>
      </c>
      <c r="E256" t="str">
        <f>CONCATENATE("&lt;IPA_transcription&gt;",'Word List'!D256,"&lt;/IPA_transcription&gt;")</f>
        <v>&lt;IPA_transcription&gt;&lt;/IPA_transcription&gt;</v>
      </c>
      <c r="F256" t="str">
        <f>CONCATENATE("&lt;alt_IPA_transcription&gt;",'Word List'!E256,"&lt;/alt_IPA_transcription&gt;")</f>
        <v>&lt;alt_IPA_transcription&gt;&lt;/alt_IPA_transcription&gt;</v>
      </c>
      <c r="G256" t="str">
        <f>CONCATENATE("&lt;gloss&gt;",'Word List'!F256,"&lt;/gloss&gt;")</f>
        <v>&lt;gloss&gt;&lt;/gloss&gt;</v>
      </c>
      <c r="H256" t="str">
        <f>CONCATENATE("&lt;alt_gloss&gt;",'Word List'!G256,"&lt;/alt_gloss&gt;")</f>
        <v>&lt;alt_gloss&gt;&lt;/alt_gloss&gt;</v>
      </c>
      <c r="I256" t="str">
        <f>CONCATENATE("&lt;semantic_category&gt;",'Word List'!H256,"&lt;/semantic_category&gt;")</f>
        <v>&lt;semantic_category&gt;&lt;/semantic_category&gt;</v>
      </c>
      <c r="J256" t="s">
        <v>1</v>
      </c>
    </row>
    <row r="257" spans="1:10" ht="20.25">
      <c r="A257" t="s">
        <v>0</v>
      </c>
      <c r="B257" t="str">
        <f>CONCATENATE("&lt;entry&gt;",'Word List'!A257,"&lt;/entry&gt;")</f>
        <v>&lt;entry&gt;255&lt;/entry&gt;</v>
      </c>
      <c r="C257" t="str">
        <f>CONCATENATE("&lt;native_orthography&gt;",'Word List'!B257,"&lt;/native_orthography&gt;")</f>
        <v>&lt;native_orthography&gt;&lt;/native_orthography&gt;</v>
      </c>
      <c r="D257" t="str">
        <f>CONCATENATE("&lt;alt_native_orthography&gt;",'Word List'!C257,"&lt;/alt_native_orthography&gt;")</f>
        <v>&lt;alt_native_orthography&gt;&lt;/alt_native_orthography&gt;</v>
      </c>
      <c r="E257" t="str">
        <f>CONCATENATE("&lt;IPA_transcription&gt;",'Word List'!D257,"&lt;/IPA_transcription&gt;")</f>
        <v>&lt;IPA_transcription&gt;&lt;/IPA_transcription&gt;</v>
      </c>
      <c r="F257" t="str">
        <f>CONCATENATE("&lt;alt_IPA_transcription&gt;",'Word List'!E257,"&lt;/alt_IPA_transcription&gt;")</f>
        <v>&lt;alt_IPA_transcription&gt;&lt;/alt_IPA_transcription&gt;</v>
      </c>
      <c r="G257" t="str">
        <f>CONCATENATE("&lt;gloss&gt;",'Word List'!F257,"&lt;/gloss&gt;")</f>
        <v>&lt;gloss&gt;&lt;/gloss&gt;</v>
      </c>
      <c r="H257" t="str">
        <f>CONCATENATE("&lt;alt_gloss&gt;",'Word List'!G257,"&lt;/alt_gloss&gt;")</f>
        <v>&lt;alt_gloss&gt;&lt;/alt_gloss&gt;</v>
      </c>
      <c r="I257" t="str">
        <f>CONCATENATE("&lt;semantic_category&gt;",'Word List'!H257,"&lt;/semantic_category&gt;")</f>
        <v>&lt;semantic_category&gt;&lt;/semantic_category&gt;</v>
      </c>
      <c r="J257" t="s">
        <v>1</v>
      </c>
    </row>
    <row r="258" spans="1:10" ht="20.25">
      <c r="A258" t="s">
        <v>0</v>
      </c>
      <c r="B258" t="str">
        <f>CONCATENATE("&lt;entry&gt;",'Word List'!A258,"&lt;/entry&gt;")</f>
        <v>&lt;entry&gt;256&lt;/entry&gt;</v>
      </c>
      <c r="C258" t="str">
        <f>CONCATENATE("&lt;native_orthography&gt;",'Word List'!B258,"&lt;/native_orthography&gt;")</f>
        <v>&lt;native_orthography&gt;&lt;/native_orthography&gt;</v>
      </c>
      <c r="D258" t="str">
        <f>CONCATENATE("&lt;alt_native_orthography&gt;",'Word List'!C258,"&lt;/alt_native_orthography&gt;")</f>
        <v>&lt;alt_native_orthography&gt;&lt;/alt_native_orthography&gt;</v>
      </c>
      <c r="E258" t="str">
        <f>CONCATENATE("&lt;IPA_transcription&gt;",'Word List'!D258,"&lt;/IPA_transcription&gt;")</f>
        <v>&lt;IPA_transcription&gt;&lt;/IPA_transcription&gt;</v>
      </c>
      <c r="F258" t="str">
        <f>CONCATENATE("&lt;alt_IPA_transcription&gt;",'Word List'!E258,"&lt;/alt_IPA_transcription&gt;")</f>
        <v>&lt;alt_IPA_transcription&gt;&lt;/alt_IPA_transcription&gt;</v>
      </c>
      <c r="G258" t="str">
        <f>CONCATENATE("&lt;gloss&gt;",'Word List'!F258,"&lt;/gloss&gt;")</f>
        <v>&lt;gloss&gt;&lt;/gloss&gt;</v>
      </c>
      <c r="H258" t="str">
        <f>CONCATENATE("&lt;alt_gloss&gt;",'Word List'!G258,"&lt;/alt_gloss&gt;")</f>
        <v>&lt;alt_gloss&gt;&lt;/alt_gloss&gt;</v>
      </c>
      <c r="I258" t="str">
        <f>CONCATENATE("&lt;semantic_category&gt;",'Word List'!H258,"&lt;/semantic_category&gt;")</f>
        <v>&lt;semantic_category&gt;&lt;/semantic_category&gt;</v>
      </c>
      <c r="J258" t="s">
        <v>1</v>
      </c>
    </row>
    <row r="259" spans="1:10" ht="20.25">
      <c r="A259" t="s">
        <v>0</v>
      </c>
      <c r="B259" t="str">
        <f>CONCATENATE("&lt;entry&gt;",'Word List'!A259,"&lt;/entry&gt;")</f>
        <v>&lt;entry&gt;257&lt;/entry&gt;</v>
      </c>
      <c r="C259" t="str">
        <f>CONCATENATE("&lt;native_orthography&gt;",'Word List'!B259,"&lt;/native_orthography&gt;")</f>
        <v>&lt;native_orthography&gt;&lt;/native_orthography&gt;</v>
      </c>
      <c r="D259" t="str">
        <f>CONCATENATE("&lt;alt_native_orthography&gt;",'Word List'!C259,"&lt;/alt_native_orthography&gt;")</f>
        <v>&lt;alt_native_orthography&gt;&lt;/alt_native_orthography&gt;</v>
      </c>
      <c r="E259" t="str">
        <f>CONCATENATE("&lt;IPA_transcription&gt;",'Word List'!D259,"&lt;/IPA_transcription&gt;")</f>
        <v>&lt;IPA_transcription&gt;&lt;/IPA_transcription&gt;</v>
      </c>
      <c r="F259" t="str">
        <f>CONCATENATE("&lt;alt_IPA_transcription&gt;",'Word List'!E259,"&lt;/alt_IPA_transcription&gt;")</f>
        <v>&lt;alt_IPA_transcription&gt;&lt;/alt_IPA_transcription&gt;</v>
      </c>
      <c r="G259" t="str">
        <f>CONCATENATE("&lt;gloss&gt;",'Word List'!F259,"&lt;/gloss&gt;")</f>
        <v>&lt;gloss&gt;&lt;/gloss&gt;</v>
      </c>
      <c r="H259" t="str">
        <f>CONCATENATE("&lt;alt_gloss&gt;",'Word List'!G259,"&lt;/alt_gloss&gt;")</f>
        <v>&lt;alt_gloss&gt;&lt;/alt_gloss&gt;</v>
      </c>
      <c r="I259" t="str">
        <f>CONCATENATE("&lt;semantic_category&gt;",'Word List'!H259,"&lt;/semantic_category&gt;")</f>
        <v>&lt;semantic_category&gt;&lt;/semantic_category&gt;</v>
      </c>
      <c r="J259" t="s">
        <v>1</v>
      </c>
    </row>
    <row r="260" spans="1:10" ht="20.25">
      <c r="A260" t="s">
        <v>0</v>
      </c>
      <c r="B260" t="str">
        <f>CONCATENATE("&lt;entry&gt;",'Word List'!A260,"&lt;/entry&gt;")</f>
        <v>&lt;entry&gt;258&lt;/entry&gt;</v>
      </c>
      <c r="C260" t="str">
        <f>CONCATENATE("&lt;native_orthography&gt;",'Word List'!B260,"&lt;/native_orthography&gt;")</f>
        <v>&lt;native_orthography&gt;&lt;/native_orthography&gt;</v>
      </c>
      <c r="D260" t="str">
        <f>CONCATENATE("&lt;alt_native_orthography&gt;",'Word List'!C260,"&lt;/alt_native_orthography&gt;")</f>
        <v>&lt;alt_native_orthography&gt;&lt;/alt_native_orthography&gt;</v>
      </c>
      <c r="E260" t="str">
        <f>CONCATENATE("&lt;IPA_transcription&gt;",'Word List'!D260,"&lt;/IPA_transcription&gt;")</f>
        <v>&lt;IPA_transcription&gt;&lt;/IPA_transcription&gt;</v>
      </c>
      <c r="F260" t="str">
        <f>CONCATENATE("&lt;alt_IPA_transcription&gt;",'Word List'!E260,"&lt;/alt_IPA_transcription&gt;")</f>
        <v>&lt;alt_IPA_transcription&gt;&lt;/alt_IPA_transcription&gt;</v>
      </c>
      <c r="G260" t="str">
        <f>CONCATENATE("&lt;gloss&gt;",'Word List'!F260,"&lt;/gloss&gt;")</f>
        <v>&lt;gloss&gt;&lt;/gloss&gt;</v>
      </c>
      <c r="H260" t="str">
        <f>CONCATENATE("&lt;alt_gloss&gt;",'Word List'!G260,"&lt;/alt_gloss&gt;")</f>
        <v>&lt;alt_gloss&gt;&lt;/alt_gloss&gt;</v>
      </c>
      <c r="I260" t="str">
        <f>CONCATENATE("&lt;semantic_category&gt;",'Word List'!H260,"&lt;/semantic_category&gt;")</f>
        <v>&lt;semantic_category&gt;&lt;/semantic_category&gt;</v>
      </c>
      <c r="J260" t="s">
        <v>1</v>
      </c>
    </row>
    <row r="261" spans="1:10" ht="20.25">
      <c r="A261" t="s">
        <v>0</v>
      </c>
      <c r="B261" t="str">
        <f>CONCATENATE("&lt;entry&gt;",'Word List'!A261,"&lt;/entry&gt;")</f>
        <v>&lt;entry&gt;259&lt;/entry&gt;</v>
      </c>
      <c r="C261" t="str">
        <f>CONCATENATE("&lt;native_orthography&gt;",'Word List'!B261,"&lt;/native_orthography&gt;")</f>
        <v>&lt;native_orthography&gt;&lt;/native_orthography&gt;</v>
      </c>
      <c r="D261" t="str">
        <f>CONCATENATE("&lt;alt_native_orthography&gt;",'Word List'!C261,"&lt;/alt_native_orthography&gt;")</f>
        <v>&lt;alt_native_orthography&gt;&lt;/alt_native_orthography&gt;</v>
      </c>
      <c r="E261" t="str">
        <f>CONCATENATE("&lt;IPA_transcription&gt;",'Word List'!D261,"&lt;/IPA_transcription&gt;")</f>
        <v>&lt;IPA_transcription&gt;&lt;/IPA_transcription&gt;</v>
      </c>
      <c r="F261" t="str">
        <f>CONCATENATE("&lt;alt_IPA_transcription&gt;",'Word List'!E261,"&lt;/alt_IPA_transcription&gt;")</f>
        <v>&lt;alt_IPA_transcription&gt;&lt;/alt_IPA_transcription&gt;</v>
      </c>
      <c r="G261" t="str">
        <f>CONCATENATE("&lt;gloss&gt;",'Word List'!F261,"&lt;/gloss&gt;")</f>
        <v>&lt;gloss&gt;&lt;/gloss&gt;</v>
      </c>
      <c r="H261" t="str">
        <f>CONCATENATE("&lt;alt_gloss&gt;",'Word List'!G261,"&lt;/alt_gloss&gt;")</f>
        <v>&lt;alt_gloss&gt;&lt;/alt_gloss&gt;</v>
      </c>
      <c r="I261" t="str">
        <f>CONCATENATE("&lt;semantic_category&gt;",'Word List'!H261,"&lt;/semantic_category&gt;")</f>
        <v>&lt;semantic_category&gt;&lt;/semantic_category&gt;</v>
      </c>
      <c r="J261" t="s">
        <v>1</v>
      </c>
    </row>
    <row r="262" spans="1:10" ht="20.25">
      <c r="A262" t="s">
        <v>0</v>
      </c>
      <c r="B262" t="str">
        <f>CONCATENATE("&lt;entry&gt;",'Word List'!A262,"&lt;/entry&gt;")</f>
        <v>&lt;entry&gt;260&lt;/entry&gt;</v>
      </c>
      <c r="C262" t="str">
        <f>CONCATENATE("&lt;native_orthography&gt;",'Word List'!B262,"&lt;/native_orthography&gt;")</f>
        <v>&lt;native_orthography&gt;&lt;/native_orthography&gt;</v>
      </c>
      <c r="D262" t="str">
        <f>CONCATENATE("&lt;alt_native_orthography&gt;",'Word List'!C262,"&lt;/alt_native_orthography&gt;")</f>
        <v>&lt;alt_native_orthography&gt;&lt;/alt_native_orthography&gt;</v>
      </c>
      <c r="E262" t="str">
        <f>CONCATENATE("&lt;IPA_transcription&gt;",'Word List'!D262,"&lt;/IPA_transcription&gt;")</f>
        <v>&lt;IPA_transcription&gt;&lt;/IPA_transcription&gt;</v>
      </c>
      <c r="F262" t="str">
        <f>CONCATENATE("&lt;alt_IPA_transcription&gt;",'Word List'!E262,"&lt;/alt_IPA_transcription&gt;")</f>
        <v>&lt;alt_IPA_transcription&gt;&lt;/alt_IPA_transcription&gt;</v>
      </c>
      <c r="G262" t="str">
        <f>CONCATENATE("&lt;gloss&gt;",'Word List'!F262,"&lt;/gloss&gt;")</f>
        <v>&lt;gloss&gt;&lt;/gloss&gt;</v>
      </c>
      <c r="H262" t="str">
        <f>CONCATENATE("&lt;alt_gloss&gt;",'Word List'!G262,"&lt;/alt_gloss&gt;")</f>
        <v>&lt;alt_gloss&gt;&lt;/alt_gloss&gt;</v>
      </c>
      <c r="I262" t="str">
        <f>CONCATENATE("&lt;semantic_category&gt;",'Word List'!H262,"&lt;/semantic_category&gt;")</f>
        <v>&lt;semantic_category&gt;&lt;/semantic_category&gt;</v>
      </c>
      <c r="J262" t="s">
        <v>1</v>
      </c>
    </row>
    <row r="263" spans="1:10" ht="20.25">
      <c r="A263" t="s">
        <v>0</v>
      </c>
      <c r="B263" t="str">
        <f>CONCATENATE("&lt;entry&gt;",'Word List'!A263,"&lt;/entry&gt;")</f>
        <v>&lt;entry&gt;261&lt;/entry&gt;</v>
      </c>
      <c r="C263" t="str">
        <f>CONCATENATE("&lt;native_orthography&gt;",'Word List'!B263,"&lt;/native_orthography&gt;")</f>
        <v>&lt;native_orthography&gt;&lt;/native_orthography&gt;</v>
      </c>
      <c r="D263" t="str">
        <f>CONCATENATE("&lt;alt_native_orthography&gt;",'Word List'!C263,"&lt;/alt_native_orthography&gt;")</f>
        <v>&lt;alt_native_orthography&gt;&lt;/alt_native_orthography&gt;</v>
      </c>
      <c r="E263" t="str">
        <f>CONCATENATE("&lt;IPA_transcription&gt;",'Word List'!D263,"&lt;/IPA_transcription&gt;")</f>
        <v>&lt;IPA_transcription&gt;&lt;/IPA_transcription&gt;</v>
      </c>
      <c r="F263" t="str">
        <f>CONCATENATE("&lt;alt_IPA_transcription&gt;",'Word List'!E263,"&lt;/alt_IPA_transcription&gt;")</f>
        <v>&lt;alt_IPA_transcription&gt;&lt;/alt_IPA_transcription&gt;</v>
      </c>
      <c r="G263" t="str">
        <f>CONCATENATE("&lt;gloss&gt;",'Word List'!F263,"&lt;/gloss&gt;")</f>
        <v>&lt;gloss&gt;&lt;/gloss&gt;</v>
      </c>
      <c r="H263" t="str">
        <f>CONCATENATE("&lt;alt_gloss&gt;",'Word List'!G263,"&lt;/alt_gloss&gt;")</f>
        <v>&lt;alt_gloss&gt;&lt;/alt_gloss&gt;</v>
      </c>
      <c r="I263" t="str">
        <f>CONCATENATE("&lt;semantic_category&gt;",'Word List'!H263,"&lt;/semantic_category&gt;")</f>
        <v>&lt;semantic_category&gt;&lt;/semantic_category&gt;</v>
      </c>
      <c r="J263" t="s">
        <v>1</v>
      </c>
    </row>
    <row r="264" spans="1:10" ht="20.25">
      <c r="A264" t="s">
        <v>0</v>
      </c>
      <c r="B264" t="str">
        <f>CONCATENATE("&lt;entry&gt;",'Word List'!A264,"&lt;/entry&gt;")</f>
        <v>&lt;entry&gt;262&lt;/entry&gt;</v>
      </c>
      <c r="C264" t="str">
        <f>CONCATENATE("&lt;native_orthography&gt;",'Word List'!B264,"&lt;/native_orthography&gt;")</f>
        <v>&lt;native_orthography&gt;&lt;/native_orthography&gt;</v>
      </c>
      <c r="D264" t="str">
        <f>CONCATENATE("&lt;alt_native_orthography&gt;",'Word List'!C264,"&lt;/alt_native_orthography&gt;")</f>
        <v>&lt;alt_native_orthography&gt;&lt;/alt_native_orthography&gt;</v>
      </c>
      <c r="E264" t="str">
        <f>CONCATENATE("&lt;IPA_transcription&gt;",'Word List'!D264,"&lt;/IPA_transcription&gt;")</f>
        <v>&lt;IPA_transcription&gt;&lt;/IPA_transcription&gt;</v>
      </c>
      <c r="F264" t="str">
        <f>CONCATENATE("&lt;alt_IPA_transcription&gt;",'Word List'!E264,"&lt;/alt_IPA_transcription&gt;")</f>
        <v>&lt;alt_IPA_transcription&gt;&lt;/alt_IPA_transcription&gt;</v>
      </c>
      <c r="G264" t="str">
        <f>CONCATENATE("&lt;gloss&gt;",'Word List'!F264,"&lt;/gloss&gt;")</f>
        <v>&lt;gloss&gt;&lt;/gloss&gt;</v>
      </c>
      <c r="H264" t="str">
        <f>CONCATENATE("&lt;alt_gloss&gt;",'Word List'!G264,"&lt;/alt_gloss&gt;")</f>
        <v>&lt;alt_gloss&gt;&lt;/alt_gloss&gt;</v>
      </c>
      <c r="I264" t="str">
        <f>CONCATENATE("&lt;semantic_category&gt;",'Word List'!H264,"&lt;/semantic_category&gt;")</f>
        <v>&lt;semantic_category&gt;&lt;/semantic_category&gt;</v>
      </c>
      <c r="J264" t="s">
        <v>1</v>
      </c>
    </row>
    <row r="265" spans="1:10" ht="20.25">
      <c r="A265" t="s">
        <v>0</v>
      </c>
      <c r="B265" t="str">
        <f>CONCATENATE("&lt;entry&gt;",'Word List'!A265,"&lt;/entry&gt;")</f>
        <v>&lt;entry&gt;263&lt;/entry&gt;</v>
      </c>
      <c r="C265" t="str">
        <f>CONCATENATE("&lt;native_orthography&gt;",'Word List'!B265,"&lt;/native_orthography&gt;")</f>
        <v>&lt;native_orthography&gt;&lt;/native_orthography&gt;</v>
      </c>
      <c r="D265" t="str">
        <f>CONCATENATE("&lt;alt_native_orthography&gt;",'Word List'!C265,"&lt;/alt_native_orthography&gt;")</f>
        <v>&lt;alt_native_orthography&gt;&lt;/alt_native_orthography&gt;</v>
      </c>
      <c r="E265" t="str">
        <f>CONCATENATE("&lt;IPA_transcription&gt;",'Word List'!D265,"&lt;/IPA_transcription&gt;")</f>
        <v>&lt;IPA_transcription&gt;&lt;/IPA_transcription&gt;</v>
      </c>
      <c r="F265" t="str">
        <f>CONCATENATE("&lt;alt_IPA_transcription&gt;",'Word List'!E265,"&lt;/alt_IPA_transcription&gt;")</f>
        <v>&lt;alt_IPA_transcription&gt;&lt;/alt_IPA_transcription&gt;</v>
      </c>
      <c r="G265" t="str">
        <f>CONCATENATE("&lt;gloss&gt;",'Word List'!F265,"&lt;/gloss&gt;")</f>
        <v>&lt;gloss&gt;&lt;/gloss&gt;</v>
      </c>
      <c r="H265" t="str">
        <f>CONCATENATE("&lt;alt_gloss&gt;",'Word List'!G265,"&lt;/alt_gloss&gt;")</f>
        <v>&lt;alt_gloss&gt;&lt;/alt_gloss&gt;</v>
      </c>
      <c r="I265" t="str">
        <f>CONCATENATE("&lt;semantic_category&gt;",'Word List'!H265,"&lt;/semantic_category&gt;")</f>
        <v>&lt;semantic_category&gt;&lt;/semantic_category&gt;</v>
      </c>
      <c r="J265" t="s">
        <v>1</v>
      </c>
    </row>
    <row r="266" spans="1:10" ht="20.25">
      <c r="A266" t="s">
        <v>0</v>
      </c>
      <c r="B266" t="str">
        <f>CONCATENATE("&lt;entry&gt;",'Word List'!A266,"&lt;/entry&gt;")</f>
        <v>&lt;entry&gt;264&lt;/entry&gt;</v>
      </c>
      <c r="C266" t="str">
        <f>CONCATENATE("&lt;native_orthography&gt;",'Word List'!B266,"&lt;/native_orthography&gt;")</f>
        <v>&lt;native_orthography&gt;&lt;/native_orthography&gt;</v>
      </c>
      <c r="D266" t="str">
        <f>CONCATENATE("&lt;alt_native_orthography&gt;",'Word List'!C266,"&lt;/alt_native_orthography&gt;")</f>
        <v>&lt;alt_native_orthography&gt;&lt;/alt_native_orthography&gt;</v>
      </c>
      <c r="E266" t="str">
        <f>CONCATENATE("&lt;IPA_transcription&gt;",'Word List'!D266,"&lt;/IPA_transcription&gt;")</f>
        <v>&lt;IPA_transcription&gt;&lt;/IPA_transcription&gt;</v>
      </c>
      <c r="F266" t="str">
        <f>CONCATENATE("&lt;alt_IPA_transcription&gt;",'Word List'!E266,"&lt;/alt_IPA_transcription&gt;")</f>
        <v>&lt;alt_IPA_transcription&gt;&lt;/alt_IPA_transcription&gt;</v>
      </c>
      <c r="G266" t="str">
        <f>CONCATENATE("&lt;gloss&gt;",'Word List'!F266,"&lt;/gloss&gt;")</f>
        <v>&lt;gloss&gt;&lt;/gloss&gt;</v>
      </c>
      <c r="H266" t="str">
        <f>CONCATENATE("&lt;alt_gloss&gt;",'Word List'!G266,"&lt;/alt_gloss&gt;")</f>
        <v>&lt;alt_gloss&gt;&lt;/alt_gloss&gt;</v>
      </c>
      <c r="I266" t="str">
        <f>CONCATENATE("&lt;semantic_category&gt;",'Word List'!H266,"&lt;/semantic_category&gt;")</f>
        <v>&lt;semantic_category&gt;&lt;/semantic_category&gt;</v>
      </c>
      <c r="J266" t="s">
        <v>1</v>
      </c>
    </row>
    <row r="267" spans="1:10" ht="20.25">
      <c r="A267" t="s">
        <v>0</v>
      </c>
      <c r="B267" t="str">
        <f>CONCATENATE("&lt;entry&gt;",'Word List'!A267,"&lt;/entry&gt;")</f>
        <v>&lt;entry&gt;265&lt;/entry&gt;</v>
      </c>
      <c r="C267" t="str">
        <f>CONCATENATE("&lt;native_orthography&gt;",'Word List'!B267,"&lt;/native_orthography&gt;")</f>
        <v>&lt;native_orthography&gt;&lt;/native_orthography&gt;</v>
      </c>
      <c r="D267" t="str">
        <f>CONCATENATE("&lt;alt_native_orthography&gt;",'Word List'!C267,"&lt;/alt_native_orthography&gt;")</f>
        <v>&lt;alt_native_orthography&gt;&lt;/alt_native_orthography&gt;</v>
      </c>
      <c r="E267" t="str">
        <f>CONCATENATE("&lt;IPA_transcription&gt;",'Word List'!D267,"&lt;/IPA_transcription&gt;")</f>
        <v>&lt;IPA_transcription&gt;&lt;/IPA_transcription&gt;</v>
      </c>
      <c r="F267" t="str">
        <f>CONCATENATE("&lt;alt_IPA_transcription&gt;",'Word List'!E267,"&lt;/alt_IPA_transcription&gt;")</f>
        <v>&lt;alt_IPA_transcription&gt;&lt;/alt_IPA_transcription&gt;</v>
      </c>
      <c r="G267" t="str">
        <f>CONCATENATE("&lt;gloss&gt;",'Word List'!F267,"&lt;/gloss&gt;")</f>
        <v>&lt;gloss&gt;&lt;/gloss&gt;</v>
      </c>
      <c r="H267" t="str">
        <f>CONCATENATE("&lt;alt_gloss&gt;",'Word List'!G267,"&lt;/alt_gloss&gt;")</f>
        <v>&lt;alt_gloss&gt;&lt;/alt_gloss&gt;</v>
      </c>
      <c r="I267" t="str">
        <f>CONCATENATE("&lt;semantic_category&gt;",'Word List'!H267,"&lt;/semantic_category&gt;")</f>
        <v>&lt;semantic_category&gt;&lt;/semantic_category&gt;</v>
      </c>
      <c r="J267" t="s">
        <v>1</v>
      </c>
    </row>
    <row r="268" spans="1:10" ht="20.25">
      <c r="A268" t="s">
        <v>0</v>
      </c>
      <c r="B268" t="str">
        <f>CONCATENATE("&lt;entry&gt;",'Word List'!A268,"&lt;/entry&gt;")</f>
        <v>&lt;entry&gt;266&lt;/entry&gt;</v>
      </c>
      <c r="C268" t="str">
        <f>CONCATENATE("&lt;native_orthography&gt;",'Word List'!B268,"&lt;/native_orthography&gt;")</f>
        <v>&lt;native_orthography&gt;&lt;/native_orthography&gt;</v>
      </c>
      <c r="D268" t="str">
        <f>CONCATENATE("&lt;alt_native_orthography&gt;",'Word List'!C268,"&lt;/alt_native_orthography&gt;")</f>
        <v>&lt;alt_native_orthography&gt;&lt;/alt_native_orthography&gt;</v>
      </c>
      <c r="E268" t="str">
        <f>CONCATENATE("&lt;IPA_transcription&gt;",'Word List'!D268,"&lt;/IPA_transcription&gt;")</f>
        <v>&lt;IPA_transcription&gt;&lt;/IPA_transcription&gt;</v>
      </c>
      <c r="F268" t="str">
        <f>CONCATENATE("&lt;alt_IPA_transcription&gt;",'Word List'!E268,"&lt;/alt_IPA_transcription&gt;")</f>
        <v>&lt;alt_IPA_transcription&gt;&lt;/alt_IPA_transcription&gt;</v>
      </c>
      <c r="G268" t="str">
        <f>CONCATENATE("&lt;gloss&gt;",'Word List'!F268,"&lt;/gloss&gt;")</f>
        <v>&lt;gloss&gt;&lt;/gloss&gt;</v>
      </c>
      <c r="H268" t="str">
        <f>CONCATENATE("&lt;alt_gloss&gt;",'Word List'!G268,"&lt;/alt_gloss&gt;")</f>
        <v>&lt;alt_gloss&gt;&lt;/alt_gloss&gt;</v>
      </c>
      <c r="I268" t="str">
        <f>CONCATENATE("&lt;semantic_category&gt;",'Word List'!H268,"&lt;/semantic_category&gt;")</f>
        <v>&lt;semantic_category&gt;&lt;/semantic_category&gt;</v>
      </c>
      <c r="J268" t="s">
        <v>1</v>
      </c>
    </row>
    <row r="269" spans="1:10" ht="20.25">
      <c r="A269" t="s">
        <v>0</v>
      </c>
      <c r="B269" t="str">
        <f>CONCATENATE("&lt;entry&gt;",'Word List'!A269,"&lt;/entry&gt;")</f>
        <v>&lt;entry&gt;267&lt;/entry&gt;</v>
      </c>
      <c r="C269" t="str">
        <f>CONCATENATE("&lt;native_orthography&gt;",'Word List'!B269,"&lt;/native_orthography&gt;")</f>
        <v>&lt;native_orthography&gt;&lt;/native_orthography&gt;</v>
      </c>
      <c r="D269" t="str">
        <f>CONCATENATE("&lt;alt_native_orthography&gt;",'Word List'!C269,"&lt;/alt_native_orthography&gt;")</f>
        <v>&lt;alt_native_orthography&gt;&lt;/alt_native_orthography&gt;</v>
      </c>
      <c r="E269" t="str">
        <f>CONCATENATE("&lt;IPA_transcription&gt;",'Word List'!D269,"&lt;/IPA_transcription&gt;")</f>
        <v>&lt;IPA_transcription&gt;&lt;/IPA_transcription&gt;</v>
      </c>
      <c r="F269" t="str">
        <f>CONCATENATE("&lt;alt_IPA_transcription&gt;",'Word List'!E269,"&lt;/alt_IPA_transcription&gt;")</f>
        <v>&lt;alt_IPA_transcription&gt;&lt;/alt_IPA_transcription&gt;</v>
      </c>
      <c r="G269" t="str">
        <f>CONCATENATE("&lt;gloss&gt;",'Word List'!F269,"&lt;/gloss&gt;")</f>
        <v>&lt;gloss&gt;&lt;/gloss&gt;</v>
      </c>
      <c r="H269" t="str">
        <f>CONCATENATE("&lt;alt_gloss&gt;",'Word List'!G269,"&lt;/alt_gloss&gt;")</f>
        <v>&lt;alt_gloss&gt;&lt;/alt_gloss&gt;</v>
      </c>
      <c r="I269" t="str">
        <f>CONCATENATE("&lt;semantic_category&gt;",'Word List'!H269,"&lt;/semantic_category&gt;")</f>
        <v>&lt;semantic_category&gt;&lt;/semantic_category&gt;</v>
      </c>
      <c r="J269" t="s">
        <v>1</v>
      </c>
    </row>
    <row r="270" spans="1:10" ht="20.25">
      <c r="A270" t="s">
        <v>0</v>
      </c>
      <c r="B270" t="str">
        <f>CONCATENATE("&lt;entry&gt;",'Word List'!A270,"&lt;/entry&gt;")</f>
        <v>&lt;entry&gt;268&lt;/entry&gt;</v>
      </c>
      <c r="C270" t="str">
        <f>CONCATENATE("&lt;native_orthography&gt;",'Word List'!B270,"&lt;/native_orthography&gt;")</f>
        <v>&lt;native_orthography&gt;&lt;/native_orthography&gt;</v>
      </c>
      <c r="D270" t="str">
        <f>CONCATENATE("&lt;alt_native_orthography&gt;",'Word List'!C270,"&lt;/alt_native_orthography&gt;")</f>
        <v>&lt;alt_native_orthography&gt;&lt;/alt_native_orthography&gt;</v>
      </c>
      <c r="E270" t="str">
        <f>CONCATENATE("&lt;IPA_transcription&gt;",'Word List'!D270,"&lt;/IPA_transcription&gt;")</f>
        <v>&lt;IPA_transcription&gt;&lt;/IPA_transcription&gt;</v>
      </c>
      <c r="F270" t="str">
        <f>CONCATENATE("&lt;alt_IPA_transcription&gt;",'Word List'!E270,"&lt;/alt_IPA_transcription&gt;")</f>
        <v>&lt;alt_IPA_transcription&gt;&lt;/alt_IPA_transcription&gt;</v>
      </c>
      <c r="G270" t="str">
        <f>CONCATENATE("&lt;gloss&gt;",'Word List'!F270,"&lt;/gloss&gt;")</f>
        <v>&lt;gloss&gt;&lt;/gloss&gt;</v>
      </c>
      <c r="H270" t="str">
        <f>CONCATENATE("&lt;alt_gloss&gt;",'Word List'!G270,"&lt;/alt_gloss&gt;")</f>
        <v>&lt;alt_gloss&gt;&lt;/alt_gloss&gt;</v>
      </c>
      <c r="I270" t="str">
        <f>CONCATENATE("&lt;semantic_category&gt;",'Word List'!H270,"&lt;/semantic_category&gt;")</f>
        <v>&lt;semantic_category&gt;&lt;/semantic_category&gt;</v>
      </c>
      <c r="J270" t="s">
        <v>1</v>
      </c>
    </row>
    <row r="271" spans="1:10" ht="20.25">
      <c r="A271" t="s">
        <v>0</v>
      </c>
      <c r="B271" t="str">
        <f>CONCATENATE("&lt;entry&gt;",'Word List'!A271,"&lt;/entry&gt;")</f>
        <v>&lt;entry&gt;269&lt;/entry&gt;</v>
      </c>
      <c r="C271" t="str">
        <f>CONCATENATE("&lt;native_orthography&gt;",'Word List'!B271,"&lt;/native_orthography&gt;")</f>
        <v>&lt;native_orthography&gt;&lt;/native_orthography&gt;</v>
      </c>
      <c r="D271" t="str">
        <f>CONCATENATE("&lt;alt_native_orthography&gt;",'Word List'!C271,"&lt;/alt_native_orthography&gt;")</f>
        <v>&lt;alt_native_orthography&gt;&lt;/alt_native_orthography&gt;</v>
      </c>
      <c r="E271" t="str">
        <f>CONCATENATE("&lt;IPA_transcription&gt;",'Word List'!D271,"&lt;/IPA_transcription&gt;")</f>
        <v>&lt;IPA_transcription&gt;&lt;/IPA_transcription&gt;</v>
      </c>
      <c r="F271" t="str">
        <f>CONCATENATE("&lt;alt_IPA_transcription&gt;",'Word List'!E271,"&lt;/alt_IPA_transcription&gt;")</f>
        <v>&lt;alt_IPA_transcription&gt;&lt;/alt_IPA_transcription&gt;</v>
      </c>
      <c r="G271" t="str">
        <f>CONCATENATE("&lt;gloss&gt;",'Word List'!F271,"&lt;/gloss&gt;")</f>
        <v>&lt;gloss&gt;&lt;/gloss&gt;</v>
      </c>
      <c r="H271" t="str">
        <f>CONCATENATE("&lt;alt_gloss&gt;",'Word List'!G271,"&lt;/alt_gloss&gt;")</f>
        <v>&lt;alt_gloss&gt;&lt;/alt_gloss&gt;</v>
      </c>
      <c r="I271" t="str">
        <f>CONCATENATE("&lt;semantic_category&gt;",'Word List'!H271,"&lt;/semantic_category&gt;")</f>
        <v>&lt;semantic_category&gt;&lt;/semantic_category&gt;</v>
      </c>
      <c r="J271" t="s">
        <v>1</v>
      </c>
    </row>
    <row r="272" spans="1:10" ht="20.25">
      <c r="A272" t="s">
        <v>0</v>
      </c>
      <c r="B272" t="str">
        <f>CONCATENATE("&lt;entry&gt;",'Word List'!A272,"&lt;/entry&gt;")</f>
        <v>&lt;entry&gt;270&lt;/entry&gt;</v>
      </c>
      <c r="C272" t="str">
        <f>CONCATENATE("&lt;native_orthography&gt;",'Word List'!B272,"&lt;/native_orthography&gt;")</f>
        <v>&lt;native_orthography&gt;&lt;/native_orthography&gt;</v>
      </c>
      <c r="D272" t="str">
        <f>CONCATENATE("&lt;alt_native_orthography&gt;",'Word List'!C272,"&lt;/alt_native_orthography&gt;")</f>
        <v>&lt;alt_native_orthography&gt;&lt;/alt_native_orthography&gt;</v>
      </c>
      <c r="E272" t="str">
        <f>CONCATENATE("&lt;IPA_transcription&gt;",'Word List'!D272,"&lt;/IPA_transcription&gt;")</f>
        <v>&lt;IPA_transcription&gt;&lt;/IPA_transcription&gt;</v>
      </c>
      <c r="F272" t="str">
        <f>CONCATENATE("&lt;alt_IPA_transcription&gt;",'Word List'!E272,"&lt;/alt_IPA_transcription&gt;")</f>
        <v>&lt;alt_IPA_transcription&gt;&lt;/alt_IPA_transcription&gt;</v>
      </c>
      <c r="G272" t="str">
        <f>CONCATENATE("&lt;gloss&gt;",'Word List'!F272,"&lt;/gloss&gt;")</f>
        <v>&lt;gloss&gt;&lt;/gloss&gt;</v>
      </c>
      <c r="H272" t="str">
        <f>CONCATENATE("&lt;alt_gloss&gt;",'Word List'!G272,"&lt;/alt_gloss&gt;")</f>
        <v>&lt;alt_gloss&gt;&lt;/alt_gloss&gt;</v>
      </c>
      <c r="I272" t="str">
        <f>CONCATENATE("&lt;semantic_category&gt;",'Word List'!H272,"&lt;/semantic_category&gt;")</f>
        <v>&lt;semantic_category&gt;&lt;/semantic_category&gt;</v>
      </c>
      <c r="J272" t="s">
        <v>1</v>
      </c>
    </row>
    <row r="273" spans="1:10" ht="20.25">
      <c r="A273" t="s">
        <v>0</v>
      </c>
      <c r="B273" t="str">
        <f>CONCATENATE("&lt;entry&gt;",'Word List'!A273,"&lt;/entry&gt;")</f>
        <v>&lt;entry&gt;271&lt;/entry&gt;</v>
      </c>
      <c r="C273" t="str">
        <f>CONCATENATE("&lt;native_orthography&gt;",'Word List'!B273,"&lt;/native_orthography&gt;")</f>
        <v>&lt;native_orthography&gt;&lt;/native_orthography&gt;</v>
      </c>
      <c r="D273" t="str">
        <f>CONCATENATE("&lt;alt_native_orthography&gt;",'Word List'!C273,"&lt;/alt_native_orthography&gt;")</f>
        <v>&lt;alt_native_orthography&gt;&lt;/alt_native_orthography&gt;</v>
      </c>
      <c r="E273" t="str">
        <f>CONCATENATE("&lt;IPA_transcription&gt;",'Word List'!D273,"&lt;/IPA_transcription&gt;")</f>
        <v>&lt;IPA_transcription&gt;&lt;/IPA_transcription&gt;</v>
      </c>
      <c r="F273" t="str">
        <f>CONCATENATE("&lt;alt_IPA_transcription&gt;",'Word List'!E273,"&lt;/alt_IPA_transcription&gt;")</f>
        <v>&lt;alt_IPA_transcription&gt;&lt;/alt_IPA_transcription&gt;</v>
      </c>
      <c r="G273" t="str">
        <f>CONCATENATE("&lt;gloss&gt;",'Word List'!F273,"&lt;/gloss&gt;")</f>
        <v>&lt;gloss&gt;&lt;/gloss&gt;</v>
      </c>
      <c r="H273" t="str">
        <f>CONCATENATE("&lt;alt_gloss&gt;",'Word List'!G273,"&lt;/alt_gloss&gt;")</f>
        <v>&lt;alt_gloss&gt;&lt;/alt_gloss&gt;</v>
      </c>
      <c r="I273" t="str">
        <f>CONCATENATE("&lt;semantic_category&gt;",'Word List'!H273,"&lt;/semantic_category&gt;")</f>
        <v>&lt;semantic_category&gt;&lt;/semantic_category&gt;</v>
      </c>
      <c r="J273" t="s">
        <v>1</v>
      </c>
    </row>
    <row r="274" spans="1:10" ht="20.25">
      <c r="A274" t="s">
        <v>0</v>
      </c>
      <c r="B274" t="str">
        <f>CONCATENATE("&lt;entry&gt;",'Word List'!A274,"&lt;/entry&gt;")</f>
        <v>&lt;entry&gt;272&lt;/entry&gt;</v>
      </c>
      <c r="C274" t="str">
        <f>CONCATENATE("&lt;native_orthography&gt;",'Word List'!B274,"&lt;/native_orthography&gt;")</f>
        <v>&lt;native_orthography&gt;&lt;/native_orthography&gt;</v>
      </c>
      <c r="D274" t="str">
        <f>CONCATENATE("&lt;alt_native_orthography&gt;",'Word List'!C274,"&lt;/alt_native_orthography&gt;")</f>
        <v>&lt;alt_native_orthography&gt;&lt;/alt_native_orthography&gt;</v>
      </c>
      <c r="E274" t="str">
        <f>CONCATENATE("&lt;IPA_transcription&gt;",'Word List'!D274,"&lt;/IPA_transcription&gt;")</f>
        <v>&lt;IPA_transcription&gt;&lt;/IPA_transcription&gt;</v>
      </c>
      <c r="F274" t="str">
        <f>CONCATENATE("&lt;alt_IPA_transcription&gt;",'Word List'!E274,"&lt;/alt_IPA_transcription&gt;")</f>
        <v>&lt;alt_IPA_transcription&gt;&lt;/alt_IPA_transcription&gt;</v>
      </c>
      <c r="G274" t="str">
        <f>CONCATENATE("&lt;gloss&gt;",'Word List'!F274,"&lt;/gloss&gt;")</f>
        <v>&lt;gloss&gt;&lt;/gloss&gt;</v>
      </c>
      <c r="H274" t="str">
        <f>CONCATENATE("&lt;alt_gloss&gt;",'Word List'!G274,"&lt;/alt_gloss&gt;")</f>
        <v>&lt;alt_gloss&gt;&lt;/alt_gloss&gt;</v>
      </c>
      <c r="I274" t="str">
        <f>CONCATENATE("&lt;semantic_category&gt;",'Word List'!H274,"&lt;/semantic_category&gt;")</f>
        <v>&lt;semantic_category&gt;&lt;/semantic_category&gt;</v>
      </c>
      <c r="J274" t="s">
        <v>1</v>
      </c>
    </row>
    <row r="275" spans="1:10" ht="20.25">
      <c r="A275" t="s">
        <v>0</v>
      </c>
      <c r="B275" t="str">
        <f>CONCATENATE("&lt;entry&gt;",'Word List'!A275,"&lt;/entry&gt;")</f>
        <v>&lt;entry&gt;273&lt;/entry&gt;</v>
      </c>
      <c r="C275" t="str">
        <f>CONCATENATE("&lt;native_orthography&gt;",'Word List'!B275,"&lt;/native_orthography&gt;")</f>
        <v>&lt;native_orthography&gt;&lt;/native_orthography&gt;</v>
      </c>
      <c r="D275" t="str">
        <f>CONCATENATE("&lt;alt_native_orthography&gt;",'Word List'!C275,"&lt;/alt_native_orthography&gt;")</f>
        <v>&lt;alt_native_orthography&gt;&lt;/alt_native_orthography&gt;</v>
      </c>
      <c r="E275" t="str">
        <f>CONCATENATE("&lt;IPA_transcription&gt;",'Word List'!D275,"&lt;/IPA_transcription&gt;")</f>
        <v>&lt;IPA_transcription&gt;&lt;/IPA_transcription&gt;</v>
      </c>
      <c r="F275" t="str">
        <f>CONCATENATE("&lt;alt_IPA_transcription&gt;",'Word List'!E275,"&lt;/alt_IPA_transcription&gt;")</f>
        <v>&lt;alt_IPA_transcription&gt;&lt;/alt_IPA_transcription&gt;</v>
      </c>
      <c r="G275" t="str">
        <f>CONCATENATE("&lt;gloss&gt;",'Word List'!F275,"&lt;/gloss&gt;")</f>
        <v>&lt;gloss&gt;&lt;/gloss&gt;</v>
      </c>
      <c r="H275" t="str">
        <f>CONCATENATE("&lt;alt_gloss&gt;",'Word List'!G275,"&lt;/alt_gloss&gt;")</f>
        <v>&lt;alt_gloss&gt;&lt;/alt_gloss&gt;</v>
      </c>
      <c r="I275" t="str">
        <f>CONCATENATE("&lt;semantic_category&gt;",'Word List'!H275,"&lt;/semantic_category&gt;")</f>
        <v>&lt;semantic_category&gt;&lt;/semantic_category&gt;</v>
      </c>
      <c r="J275" t="s">
        <v>1</v>
      </c>
    </row>
    <row r="276" spans="1:10" ht="20.25">
      <c r="A276" t="s">
        <v>0</v>
      </c>
      <c r="B276" t="str">
        <f>CONCATENATE("&lt;entry&gt;",'Word List'!A276,"&lt;/entry&gt;")</f>
        <v>&lt;entry&gt;274&lt;/entry&gt;</v>
      </c>
      <c r="C276" t="str">
        <f>CONCATENATE("&lt;native_orthography&gt;",'Word List'!B276,"&lt;/native_orthography&gt;")</f>
        <v>&lt;native_orthography&gt;&lt;/native_orthography&gt;</v>
      </c>
      <c r="D276" t="str">
        <f>CONCATENATE("&lt;alt_native_orthography&gt;",'Word List'!C276,"&lt;/alt_native_orthography&gt;")</f>
        <v>&lt;alt_native_orthography&gt;&lt;/alt_native_orthography&gt;</v>
      </c>
      <c r="E276" t="str">
        <f>CONCATENATE("&lt;IPA_transcription&gt;",'Word List'!D276,"&lt;/IPA_transcription&gt;")</f>
        <v>&lt;IPA_transcription&gt;&lt;/IPA_transcription&gt;</v>
      </c>
      <c r="F276" t="str">
        <f>CONCATENATE("&lt;alt_IPA_transcription&gt;",'Word List'!E276,"&lt;/alt_IPA_transcription&gt;")</f>
        <v>&lt;alt_IPA_transcription&gt;&lt;/alt_IPA_transcription&gt;</v>
      </c>
      <c r="G276" t="str">
        <f>CONCATENATE("&lt;gloss&gt;",'Word List'!F276,"&lt;/gloss&gt;")</f>
        <v>&lt;gloss&gt;&lt;/gloss&gt;</v>
      </c>
      <c r="H276" t="str">
        <f>CONCATENATE("&lt;alt_gloss&gt;",'Word List'!G276,"&lt;/alt_gloss&gt;")</f>
        <v>&lt;alt_gloss&gt;&lt;/alt_gloss&gt;</v>
      </c>
      <c r="I276" t="str">
        <f>CONCATENATE("&lt;semantic_category&gt;",'Word List'!H276,"&lt;/semantic_category&gt;")</f>
        <v>&lt;semantic_category&gt;&lt;/semantic_category&gt;</v>
      </c>
      <c r="J276" t="s">
        <v>1</v>
      </c>
    </row>
    <row r="277" spans="1:10" ht="20.25">
      <c r="A277" t="s">
        <v>0</v>
      </c>
      <c r="B277" t="str">
        <f>CONCATENATE("&lt;entry&gt;",'Word List'!A277,"&lt;/entry&gt;")</f>
        <v>&lt;entry&gt;275&lt;/entry&gt;</v>
      </c>
      <c r="C277" t="str">
        <f>CONCATENATE("&lt;native_orthography&gt;",'Word List'!B277,"&lt;/native_orthography&gt;")</f>
        <v>&lt;native_orthography&gt;&lt;/native_orthography&gt;</v>
      </c>
      <c r="D277" t="str">
        <f>CONCATENATE("&lt;alt_native_orthography&gt;",'Word List'!C277,"&lt;/alt_native_orthography&gt;")</f>
        <v>&lt;alt_native_orthography&gt;&lt;/alt_native_orthography&gt;</v>
      </c>
      <c r="E277" t="str">
        <f>CONCATENATE("&lt;IPA_transcription&gt;",'Word List'!D277,"&lt;/IPA_transcription&gt;")</f>
        <v>&lt;IPA_transcription&gt;&lt;/IPA_transcription&gt;</v>
      </c>
      <c r="F277" t="str">
        <f>CONCATENATE("&lt;alt_IPA_transcription&gt;",'Word List'!E277,"&lt;/alt_IPA_transcription&gt;")</f>
        <v>&lt;alt_IPA_transcription&gt;&lt;/alt_IPA_transcription&gt;</v>
      </c>
      <c r="G277" t="str">
        <f>CONCATENATE("&lt;gloss&gt;",'Word List'!F277,"&lt;/gloss&gt;")</f>
        <v>&lt;gloss&gt;&lt;/gloss&gt;</v>
      </c>
      <c r="H277" t="str">
        <f>CONCATENATE("&lt;alt_gloss&gt;",'Word List'!G277,"&lt;/alt_gloss&gt;")</f>
        <v>&lt;alt_gloss&gt;&lt;/alt_gloss&gt;</v>
      </c>
      <c r="I277" t="str">
        <f>CONCATENATE("&lt;semantic_category&gt;",'Word List'!H277,"&lt;/semantic_category&gt;")</f>
        <v>&lt;semantic_category&gt;&lt;/semantic_category&gt;</v>
      </c>
      <c r="J277" t="s">
        <v>1</v>
      </c>
    </row>
    <row r="278" spans="1:10" ht="20.25">
      <c r="A278" t="s">
        <v>0</v>
      </c>
      <c r="B278" t="str">
        <f>CONCATENATE("&lt;entry&gt;",'Word List'!A278,"&lt;/entry&gt;")</f>
        <v>&lt;entry&gt;276&lt;/entry&gt;</v>
      </c>
      <c r="C278" t="str">
        <f>CONCATENATE("&lt;native_orthography&gt;",'Word List'!B278,"&lt;/native_orthography&gt;")</f>
        <v>&lt;native_orthography&gt;&lt;/native_orthography&gt;</v>
      </c>
      <c r="D278" t="str">
        <f>CONCATENATE("&lt;alt_native_orthography&gt;",'Word List'!C278,"&lt;/alt_native_orthography&gt;")</f>
        <v>&lt;alt_native_orthography&gt;&lt;/alt_native_orthography&gt;</v>
      </c>
      <c r="E278" t="str">
        <f>CONCATENATE("&lt;IPA_transcription&gt;",'Word List'!D278,"&lt;/IPA_transcription&gt;")</f>
        <v>&lt;IPA_transcription&gt;&lt;/IPA_transcription&gt;</v>
      </c>
      <c r="F278" t="str">
        <f>CONCATENATE("&lt;alt_IPA_transcription&gt;",'Word List'!E278,"&lt;/alt_IPA_transcription&gt;")</f>
        <v>&lt;alt_IPA_transcription&gt;&lt;/alt_IPA_transcription&gt;</v>
      </c>
      <c r="G278" t="str">
        <f>CONCATENATE("&lt;gloss&gt;",'Word List'!F278,"&lt;/gloss&gt;")</f>
        <v>&lt;gloss&gt;&lt;/gloss&gt;</v>
      </c>
      <c r="H278" t="str">
        <f>CONCATENATE("&lt;alt_gloss&gt;",'Word List'!G278,"&lt;/alt_gloss&gt;")</f>
        <v>&lt;alt_gloss&gt;&lt;/alt_gloss&gt;</v>
      </c>
      <c r="I278" t="str">
        <f>CONCATENATE("&lt;semantic_category&gt;",'Word List'!H278,"&lt;/semantic_category&gt;")</f>
        <v>&lt;semantic_category&gt;&lt;/semantic_category&gt;</v>
      </c>
      <c r="J278" t="s">
        <v>1</v>
      </c>
    </row>
    <row r="279" spans="1:10" ht="20.25">
      <c r="A279" t="s">
        <v>0</v>
      </c>
      <c r="B279" t="str">
        <f>CONCATENATE("&lt;entry&gt;",'Word List'!A279,"&lt;/entry&gt;")</f>
        <v>&lt;entry&gt;277&lt;/entry&gt;</v>
      </c>
      <c r="C279" t="str">
        <f>CONCATENATE("&lt;native_orthography&gt;",'Word List'!B279,"&lt;/native_orthography&gt;")</f>
        <v>&lt;native_orthography&gt;&lt;/native_orthography&gt;</v>
      </c>
      <c r="D279" t="str">
        <f>CONCATENATE("&lt;alt_native_orthography&gt;",'Word List'!C279,"&lt;/alt_native_orthography&gt;")</f>
        <v>&lt;alt_native_orthography&gt;&lt;/alt_native_orthography&gt;</v>
      </c>
      <c r="E279" t="str">
        <f>CONCATENATE("&lt;IPA_transcription&gt;",'Word List'!D279,"&lt;/IPA_transcription&gt;")</f>
        <v>&lt;IPA_transcription&gt;&lt;/IPA_transcription&gt;</v>
      </c>
      <c r="F279" t="str">
        <f>CONCATENATE("&lt;alt_IPA_transcription&gt;",'Word List'!E279,"&lt;/alt_IPA_transcription&gt;")</f>
        <v>&lt;alt_IPA_transcription&gt;&lt;/alt_IPA_transcription&gt;</v>
      </c>
      <c r="G279" t="str">
        <f>CONCATENATE("&lt;gloss&gt;",'Word List'!F279,"&lt;/gloss&gt;")</f>
        <v>&lt;gloss&gt;&lt;/gloss&gt;</v>
      </c>
      <c r="H279" t="str">
        <f>CONCATENATE("&lt;alt_gloss&gt;",'Word List'!G279,"&lt;/alt_gloss&gt;")</f>
        <v>&lt;alt_gloss&gt;&lt;/alt_gloss&gt;</v>
      </c>
      <c r="I279" t="str">
        <f>CONCATENATE("&lt;semantic_category&gt;",'Word List'!H279,"&lt;/semantic_category&gt;")</f>
        <v>&lt;semantic_category&gt;&lt;/semantic_category&gt;</v>
      </c>
      <c r="J279" t="s">
        <v>1</v>
      </c>
    </row>
    <row r="280" spans="1:10" ht="20.25">
      <c r="A280" t="s">
        <v>0</v>
      </c>
      <c r="B280" t="str">
        <f>CONCATENATE("&lt;entry&gt;",'Word List'!A280,"&lt;/entry&gt;")</f>
        <v>&lt;entry&gt;278&lt;/entry&gt;</v>
      </c>
      <c r="C280" t="str">
        <f>CONCATENATE("&lt;native_orthography&gt;",'Word List'!B280,"&lt;/native_orthography&gt;")</f>
        <v>&lt;native_orthography&gt;&lt;/native_orthography&gt;</v>
      </c>
      <c r="D280" t="str">
        <f>CONCATENATE("&lt;alt_native_orthography&gt;",'Word List'!C280,"&lt;/alt_native_orthography&gt;")</f>
        <v>&lt;alt_native_orthography&gt;&lt;/alt_native_orthography&gt;</v>
      </c>
      <c r="E280" t="str">
        <f>CONCATENATE("&lt;IPA_transcription&gt;",'Word List'!D280,"&lt;/IPA_transcription&gt;")</f>
        <v>&lt;IPA_transcription&gt;&lt;/IPA_transcription&gt;</v>
      </c>
      <c r="F280" t="str">
        <f>CONCATENATE("&lt;alt_IPA_transcription&gt;",'Word List'!E280,"&lt;/alt_IPA_transcription&gt;")</f>
        <v>&lt;alt_IPA_transcription&gt;&lt;/alt_IPA_transcription&gt;</v>
      </c>
      <c r="G280" t="str">
        <f>CONCATENATE("&lt;gloss&gt;",'Word List'!F280,"&lt;/gloss&gt;")</f>
        <v>&lt;gloss&gt;&lt;/gloss&gt;</v>
      </c>
      <c r="H280" t="str">
        <f>CONCATENATE("&lt;alt_gloss&gt;",'Word List'!G280,"&lt;/alt_gloss&gt;")</f>
        <v>&lt;alt_gloss&gt;&lt;/alt_gloss&gt;</v>
      </c>
      <c r="I280" t="str">
        <f>CONCATENATE("&lt;semantic_category&gt;",'Word List'!H280,"&lt;/semantic_category&gt;")</f>
        <v>&lt;semantic_category&gt;&lt;/semantic_category&gt;</v>
      </c>
      <c r="J280" t="s">
        <v>1</v>
      </c>
    </row>
    <row r="281" spans="1:10" ht="20.25">
      <c r="A281" t="s">
        <v>0</v>
      </c>
      <c r="B281" t="str">
        <f>CONCATENATE("&lt;entry&gt;",'Word List'!A281,"&lt;/entry&gt;")</f>
        <v>&lt;entry&gt;279&lt;/entry&gt;</v>
      </c>
      <c r="C281" t="str">
        <f>CONCATENATE("&lt;native_orthography&gt;",'Word List'!B281,"&lt;/native_orthography&gt;")</f>
        <v>&lt;native_orthography&gt;&lt;/native_orthography&gt;</v>
      </c>
      <c r="D281" t="str">
        <f>CONCATENATE("&lt;alt_native_orthography&gt;",'Word List'!C281,"&lt;/alt_native_orthography&gt;")</f>
        <v>&lt;alt_native_orthography&gt;&lt;/alt_native_orthography&gt;</v>
      </c>
      <c r="E281" t="str">
        <f>CONCATENATE("&lt;IPA_transcription&gt;",'Word List'!D281,"&lt;/IPA_transcription&gt;")</f>
        <v>&lt;IPA_transcription&gt;&lt;/IPA_transcription&gt;</v>
      </c>
      <c r="F281" t="str">
        <f>CONCATENATE("&lt;alt_IPA_transcription&gt;",'Word List'!E281,"&lt;/alt_IPA_transcription&gt;")</f>
        <v>&lt;alt_IPA_transcription&gt;&lt;/alt_IPA_transcription&gt;</v>
      </c>
      <c r="G281" t="str">
        <f>CONCATENATE("&lt;gloss&gt;",'Word List'!F281,"&lt;/gloss&gt;")</f>
        <v>&lt;gloss&gt;&lt;/gloss&gt;</v>
      </c>
      <c r="H281" t="str">
        <f>CONCATENATE("&lt;alt_gloss&gt;",'Word List'!G281,"&lt;/alt_gloss&gt;")</f>
        <v>&lt;alt_gloss&gt;&lt;/alt_gloss&gt;</v>
      </c>
      <c r="I281" t="str">
        <f>CONCATENATE("&lt;semantic_category&gt;",'Word List'!H281,"&lt;/semantic_category&gt;")</f>
        <v>&lt;semantic_category&gt;&lt;/semantic_category&gt;</v>
      </c>
      <c r="J281" t="s">
        <v>1</v>
      </c>
    </row>
    <row r="282" spans="1:10" ht="20.25">
      <c r="A282" t="s">
        <v>0</v>
      </c>
      <c r="B282" t="str">
        <f>CONCATENATE("&lt;entry&gt;",'Word List'!A282,"&lt;/entry&gt;")</f>
        <v>&lt;entry&gt;280&lt;/entry&gt;</v>
      </c>
      <c r="C282" t="str">
        <f>CONCATENATE("&lt;native_orthography&gt;",'Word List'!B282,"&lt;/native_orthography&gt;")</f>
        <v>&lt;native_orthography&gt;&lt;/native_orthography&gt;</v>
      </c>
      <c r="D282" t="str">
        <f>CONCATENATE("&lt;alt_native_orthography&gt;",'Word List'!C282,"&lt;/alt_native_orthography&gt;")</f>
        <v>&lt;alt_native_orthography&gt;&lt;/alt_native_orthography&gt;</v>
      </c>
      <c r="E282" t="str">
        <f>CONCATENATE("&lt;IPA_transcription&gt;",'Word List'!D282,"&lt;/IPA_transcription&gt;")</f>
        <v>&lt;IPA_transcription&gt;&lt;/IPA_transcription&gt;</v>
      </c>
      <c r="F282" t="str">
        <f>CONCATENATE("&lt;alt_IPA_transcription&gt;",'Word List'!E282,"&lt;/alt_IPA_transcription&gt;")</f>
        <v>&lt;alt_IPA_transcription&gt;&lt;/alt_IPA_transcription&gt;</v>
      </c>
      <c r="G282" t="str">
        <f>CONCATENATE("&lt;gloss&gt;",'Word List'!F282,"&lt;/gloss&gt;")</f>
        <v>&lt;gloss&gt;&lt;/gloss&gt;</v>
      </c>
      <c r="H282" t="str">
        <f>CONCATENATE("&lt;alt_gloss&gt;",'Word List'!G282,"&lt;/alt_gloss&gt;")</f>
        <v>&lt;alt_gloss&gt;&lt;/alt_gloss&gt;</v>
      </c>
      <c r="I282" t="str">
        <f>CONCATENATE("&lt;semantic_category&gt;",'Word List'!H282,"&lt;/semantic_category&gt;")</f>
        <v>&lt;semantic_category&gt;&lt;/semantic_category&gt;</v>
      </c>
      <c r="J282" t="s">
        <v>1</v>
      </c>
    </row>
    <row r="283" spans="1:10" ht="20.25">
      <c r="A283" t="s">
        <v>0</v>
      </c>
      <c r="B283" t="str">
        <f>CONCATENATE("&lt;entry&gt;",'Word List'!A283,"&lt;/entry&gt;")</f>
        <v>&lt;entry&gt;281&lt;/entry&gt;</v>
      </c>
      <c r="C283" t="str">
        <f>CONCATENATE("&lt;native_orthography&gt;",'Word List'!B283,"&lt;/native_orthography&gt;")</f>
        <v>&lt;native_orthography&gt;&lt;/native_orthography&gt;</v>
      </c>
      <c r="D283" t="str">
        <f>CONCATENATE("&lt;alt_native_orthography&gt;",'Word List'!C283,"&lt;/alt_native_orthography&gt;")</f>
        <v>&lt;alt_native_orthography&gt;&lt;/alt_native_orthography&gt;</v>
      </c>
      <c r="E283" t="str">
        <f>CONCATENATE("&lt;IPA_transcription&gt;",'Word List'!D283,"&lt;/IPA_transcription&gt;")</f>
        <v>&lt;IPA_transcription&gt;&lt;/IPA_transcription&gt;</v>
      </c>
      <c r="F283" t="str">
        <f>CONCATENATE("&lt;alt_IPA_transcription&gt;",'Word List'!E283,"&lt;/alt_IPA_transcription&gt;")</f>
        <v>&lt;alt_IPA_transcription&gt;&lt;/alt_IPA_transcription&gt;</v>
      </c>
      <c r="G283" t="str">
        <f>CONCATENATE("&lt;gloss&gt;",'Word List'!F283,"&lt;/gloss&gt;")</f>
        <v>&lt;gloss&gt;&lt;/gloss&gt;</v>
      </c>
      <c r="H283" t="str">
        <f>CONCATENATE("&lt;alt_gloss&gt;",'Word List'!G283,"&lt;/alt_gloss&gt;")</f>
        <v>&lt;alt_gloss&gt;&lt;/alt_gloss&gt;</v>
      </c>
      <c r="I283" t="str">
        <f>CONCATENATE("&lt;semantic_category&gt;",'Word List'!H283,"&lt;/semantic_category&gt;")</f>
        <v>&lt;semantic_category&gt;&lt;/semantic_category&gt;</v>
      </c>
      <c r="J283" t="s">
        <v>1</v>
      </c>
    </row>
    <row r="284" spans="1:10" ht="20.25">
      <c r="A284" t="s">
        <v>0</v>
      </c>
      <c r="B284" t="str">
        <f>CONCATENATE("&lt;entry&gt;",'Word List'!A284,"&lt;/entry&gt;")</f>
        <v>&lt;entry&gt;282&lt;/entry&gt;</v>
      </c>
      <c r="C284" t="str">
        <f>CONCATENATE("&lt;native_orthography&gt;",'Word List'!B284,"&lt;/native_orthography&gt;")</f>
        <v>&lt;native_orthography&gt;&lt;/native_orthography&gt;</v>
      </c>
      <c r="D284" t="str">
        <f>CONCATENATE("&lt;alt_native_orthography&gt;",'Word List'!C284,"&lt;/alt_native_orthography&gt;")</f>
        <v>&lt;alt_native_orthography&gt;&lt;/alt_native_orthography&gt;</v>
      </c>
      <c r="E284" t="str">
        <f>CONCATENATE("&lt;IPA_transcription&gt;",'Word List'!D284,"&lt;/IPA_transcription&gt;")</f>
        <v>&lt;IPA_transcription&gt;&lt;/IPA_transcription&gt;</v>
      </c>
      <c r="F284" t="str">
        <f>CONCATENATE("&lt;alt_IPA_transcription&gt;",'Word List'!E284,"&lt;/alt_IPA_transcription&gt;")</f>
        <v>&lt;alt_IPA_transcription&gt;&lt;/alt_IPA_transcription&gt;</v>
      </c>
      <c r="G284" t="str">
        <f>CONCATENATE("&lt;gloss&gt;",'Word List'!F284,"&lt;/gloss&gt;")</f>
        <v>&lt;gloss&gt;&lt;/gloss&gt;</v>
      </c>
      <c r="H284" t="str">
        <f>CONCATENATE("&lt;alt_gloss&gt;",'Word List'!G284,"&lt;/alt_gloss&gt;")</f>
        <v>&lt;alt_gloss&gt;&lt;/alt_gloss&gt;</v>
      </c>
      <c r="I284" t="str">
        <f>CONCATENATE("&lt;semantic_category&gt;",'Word List'!H284,"&lt;/semantic_category&gt;")</f>
        <v>&lt;semantic_category&gt;&lt;/semantic_category&gt;</v>
      </c>
      <c r="J284" t="s">
        <v>1</v>
      </c>
    </row>
    <row r="285" spans="1:10" ht="20.25">
      <c r="A285" t="s">
        <v>0</v>
      </c>
      <c r="B285" t="str">
        <f>CONCATENATE("&lt;entry&gt;",'Word List'!A285,"&lt;/entry&gt;")</f>
        <v>&lt;entry&gt;283&lt;/entry&gt;</v>
      </c>
      <c r="C285" t="str">
        <f>CONCATENATE("&lt;native_orthography&gt;",'Word List'!B285,"&lt;/native_orthography&gt;")</f>
        <v>&lt;native_orthography&gt;&lt;/native_orthography&gt;</v>
      </c>
      <c r="D285" t="str">
        <f>CONCATENATE("&lt;alt_native_orthography&gt;",'Word List'!C285,"&lt;/alt_native_orthography&gt;")</f>
        <v>&lt;alt_native_orthography&gt;&lt;/alt_native_orthography&gt;</v>
      </c>
      <c r="E285" t="str">
        <f>CONCATENATE("&lt;IPA_transcription&gt;",'Word List'!D285,"&lt;/IPA_transcription&gt;")</f>
        <v>&lt;IPA_transcription&gt;&lt;/IPA_transcription&gt;</v>
      </c>
      <c r="F285" t="str">
        <f>CONCATENATE("&lt;alt_IPA_transcription&gt;",'Word List'!E285,"&lt;/alt_IPA_transcription&gt;")</f>
        <v>&lt;alt_IPA_transcription&gt;&lt;/alt_IPA_transcription&gt;</v>
      </c>
      <c r="G285" t="str">
        <f>CONCATENATE("&lt;gloss&gt;",'Word List'!F285,"&lt;/gloss&gt;")</f>
        <v>&lt;gloss&gt;&lt;/gloss&gt;</v>
      </c>
      <c r="H285" t="str">
        <f>CONCATENATE("&lt;alt_gloss&gt;",'Word List'!G285,"&lt;/alt_gloss&gt;")</f>
        <v>&lt;alt_gloss&gt;&lt;/alt_gloss&gt;</v>
      </c>
      <c r="I285" t="str">
        <f>CONCATENATE("&lt;semantic_category&gt;",'Word List'!H285,"&lt;/semantic_category&gt;")</f>
        <v>&lt;semantic_category&gt;&lt;/semantic_category&gt;</v>
      </c>
      <c r="J285" t="s">
        <v>1</v>
      </c>
    </row>
    <row r="286" spans="1:10" ht="20.25">
      <c r="A286" t="s">
        <v>0</v>
      </c>
      <c r="B286" t="str">
        <f>CONCATENATE("&lt;entry&gt;",'Word List'!A286,"&lt;/entry&gt;")</f>
        <v>&lt;entry&gt;284&lt;/entry&gt;</v>
      </c>
      <c r="C286" t="str">
        <f>CONCATENATE("&lt;native_orthography&gt;",'Word List'!B286,"&lt;/native_orthography&gt;")</f>
        <v>&lt;native_orthography&gt;&lt;/native_orthography&gt;</v>
      </c>
      <c r="D286" t="str">
        <f>CONCATENATE("&lt;alt_native_orthography&gt;",'Word List'!C286,"&lt;/alt_native_orthography&gt;")</f>
        <v>&lt;alt_native_orthography&gt;&lt;/alt_native_orthography&gt;</v>
      </c>
      <c r="E286" t="str">
        <f>CONCATENATE("&lt;IPA_transcription&gt;",'Word List'!D286,"&lt;/IPA_transcription&gt;")</f>
        <v>&lt;IPA_transcription&gt;&lt;/IPA_transcription&gt;</v>
      </c>
      <c r="F286" t="str">
        <f>CONCATENATE("&lt;alt_IPA_transcription&gt;",'Word List'!E286,"&lt;/alt_IPA_transcription&gt;")</f>
        <v>&lt;alt_IPA_transcription&gt;&lt;/alt_IPA_transcription&gt;</v>
      </c>
      <c r="G286" t="str">
        <f>CONCATENATE("&lt;gloss&gt;",'Word List'!F286,"&lt;/gloss&gt;")</f>
        <v>&lt;gloss&gt;&lt;/gloss&gt;</v>
      </c>
      <c r="H286" t="str">
        <f>CONCATENATE("&lt;alt_gloss&gt;",'Word List'!G286,"&lt;/alt_gloss&gt;")</f>
        <v>&lt;alt_gloss&gt;&lt;/alt_gloss&gt;</v>
      </c>
      <c r="I286" t="str">
        <f>CONCATENATE("&lt;semantic_category&gt;",'Word List'!H286,"&lt;/semantic_category&gt;")</f>
        <v>&lt;semantic_category&gt;&lt;/semantic_category&gt;</v>
      </c>
      <c r="J286" t="s">
        <v>1</v>
      </c>
    </row>
    <row r="287" spans="1:10" ht="20.25">
      <c r="A287" t="s">
        <v>0</v>
      </c>
      <c r="B287" t="str">
        <f>CONCATENATE("&lt;entry&gt;",'Word List'!A287,"&lt;/entry&gt;")</f>
        <v>&lt;entry&gt;285&lt;/entry&gt;</v>
      </c>
      <c r="C287" t="str">
        <f>CONCATENATE("&lt;native_orthography&gt;",'Word List'!B287,"&lt;/native_orthography&gt;")</f>
        <v>&lt;native_orthography&gt;&lt;/native_orthography&gt;</v>
      </c>
      <c r="D287" t="str">
        <f>CONCATENATE("&lt;alt_native_orthography&gt;",'Word List'!C287,"&lt;/alt_native_orthography&gt;")</f>
        <v>&lt;alt_native_orthography&gt;&lt;/alt_native_orthography&gt;</v>
      </c>
      <c r="E287" t="str">
        <f>CONCATENATE("&lt;IPA_transcription&gt;",'Word List'!D287,"&lt;/IPA_transcription&gt;")</f>
        <v>&lt;IPA_transcription&gt;&lt;/IPA_transcription&gt;</v>
      </c>
      <c r="F287" t="str">
        <f>CONCATENATE("&lt;alt_IPA_transcription&gt;",'Word List'!E287,"&lt;/alt_IPA_transcription&gt;")</f>
        <v>&lt;alt_IPA_transcription&gt;&lt;/alt_IPA_transcription&gt;</v>
      </c>
      <c r="G287" t="str">
        <f>CONCATENATE("&lt;gloss&gt;",'Word List'!F287,"&lt;/gloss&gt;")</f>
        <v>&lt;gloss&gt;&lt;/gloss&gt;</v>
      </c>
      <c r="H287" t="str">
        <f>CONCATENATE("&lt;alt_gloss&gt;",'Word List'!G287,"&lt;/alt_gloss&gt;")</f>
        <v>&lt;alt_gloss&gt;&lt;/alt_gloss&gt;</v>
      </c>
      <c r="I287" t="str">
        <f>CONCATENATE("&lt;semantic_category&gt;",'Word List'!H287,"&lt;/semantic_category&gt;")</f>
        <v>&lt;semantic_category&gt;&lt;/semantic_category&gt;</v>
      </c>
      <c r="J287" t="s">
        <v>1</v>
      </c>
    </row>
    <row r="288" spans="1:10" ht="20.25">
      <c r="A288" t="s">
        <v>0</v>
      </c>
      <c r="B288" t="str">
        <f>CONCATENATE("&lt;entry&gt;",'Word List'!A288,"&lt;/entry&gt;")</f>
        <v>&lt;entry&gt;286&lt;/entry&gt;</v>
      </c>
      <c r="C288" t="str">
        <f>CONCATENATE("&lt;native_orthography&gt;",'Word List'!B288,"&lt;/native_orthography&gt;")</f>
        <v>&lt;native_orthography&gt;&lt;/native_orthography&gt;</v>
      </c>
      <c r="D288" t="str">
        <f>CONCATENATE("&lt;alt_native_orthography&gt;",'Word List'!C288,"&lt;/alt_native_orthography&gt;")</f>
        <v>&lt;alt_native_orthography&gt;&lt;/alt_native_orthography&gt;</v>
      </c>
      <c r="E288" t="str">
        <f>CONCATENATE("&lt;IPA_transcription&gt;",'Word List'!D288,"&lt;/IPA_transcription&gt;")</f>
        <v>&lt;IPA_transcription&gt;&lt;/IPA_transcription&gt;</v>
      </c>
      <c r="F288" t="str">
        <f>CONCATENATE("&lt;alt_IPA_transcription&gt;",'Word List'!E288,"&lt;/alt_IPA_transcription&gt;")</f>
        <v>&lt;alt_IPA_transcription&gt;&lt;/alt_IPA_transcription&gt;</v>
      </c>
      <c r="G288" t="str">
        <f>CONCATENATE("&lt;gloss&gt;",'Word List'!F288,"&lt;/gloss&gt;")</f>
        <v>&lt;gloss&gt;&lt;/gloss&gt;</v>
      </c>
      <c r="H288" t="str">
        <f>CONCATENATE("&lt;alt_gloss&gt;",'Word List'!G288,"&lt;/alt_gloss&gt;")</f>
        <v>&lt;alt_gloss&gt;&lt;/alt_gloss&gt;</v>
      </c>
      <c r="I288" t="str">
        <f>CONCATENATE("&lt;semantic_category&gt;",'Word List'!H288,"&lt;/semantic_category&gt;")</f>
        <v>&lt;semantic_category&gt;&lt;/semantic_category&gt;</v>
      </c>
      <c r="J288" t="s">
        <v>1</v>
      </c>
    </row>
    <row r="289" spans="1:10" ht="20.25">
      <c r="A289" t="s">
        <v>0</v>
      </c>
      <c r="B289" t="str">
        <f>CONCATENATE("&lt;entry&gt;",'Word List'!A289,"&lt;/entry&gt;")</f>
        <v>&lt;entry&gt;287&lt;/entry&gt;</v>
      </c>
      <c r="C289" t="str">
        <f>CONCATENATE("&lt;native_orthography&gt;",'Word List'!B289,"&lt;/native_orthography&gt;")</f>
        <v>&lt;native_orthography&gt;&lt;/native_orthography&gt;</v>
      </c>
      <c r="D289" t="str">
        <f>CONCATENATE("&lt;alt_native_orthography&gt;",'Word List'!C289,"&lt;/alt_native_orthography&gt;")</f>
        <v>&lt;alt_native_orthography&gt;&lt;/alt_native_orthography&gt;</v>
      </c>
      <c r="E289" t="str">
        <f>CONCATENATE("&lt;IPA_transcription&gt;",'Word List'!D289,"&lt;/IPA_transcription&gt;")</f>
        <v>&lt;IPA_transcription&gt;&lt;/IPA_transcription&gt;</v>
      </c>
      <c r="F289" t="str">
        <f>CONCATENATE("&lt;alt_IPA_transcription&gt;",'Word List'!E289,"&lt;/alt_IPA_transcription&gt;")</f>
        <v>&lt;alt_IPA_transcription&gt;&lt;/alt_IPA_transcription&gt;</v>
      </c>
      <c r="G289" t="str">
        <f>CONCATENATE("&lt;gloss&gt;",'Word List'!F289,"&lt;/gloss&gt;")</f>
        <v>&lt;gloss&gt;&lt;/gloss&gt;</v>
      </c>
      <c r="H289" t="str">
        <f>CONCATENATE("&lt;alt_gloss&gt;",'Word List'!G289,"&lt;/alt_gloss&gt;")</f>
        <v>&lt;alt_gloss&gt;&lt;/alt_gloss&gt;</v>
      </c>
      <c r="I289" t="str">
        <f>CONCATENATE("&lt;semantic_category&gt;",'Word List'!H289,"&lt;/semantic_category&gt;")</f>
        <v>&lt;semantic_category&gt;&lt;/semantic_category&gt;</v>
      </c>
      <c r="J289" t="s">
        <v>1</v>
      </c>
    </row>
    <row r="290" spans="1:10" ht="20.25">
      <c r="A290" t="s">
        <v>0</v>
      </c>
      <c r="B290" t="str">
        <f>CONCATENATE("&lt;entry&gt;",'Word List'!A290,"&lt;/entry&gt;")</f>
        <v>&lt;entry&gt;288&lt;/entry&gt;</v>
      </c>
      <c r="C290" t="str">
        <f>CONCATENATE("&lt;native_orthography&gt;",'Word List'!B290,"&lt;/native_orthography&gt;")</f>
        <v>&lt;native_orthography&gt;&lt;/native_orthography&gt;</v>
      </c>
      <c r="D290" t="str">
        <f>CONCATENATE("&lt;alt_native_orthography&gt;",'Word List'!C290,"&lt;/alt_native_orthography&gt;")</f>
        <v>&lt;alt_native_orthography&gt;&lt;/alt_native_orthography&gt;</v>
      </c>
      <c r="E290" t="str">
        <f>CONCATENATE("&lt;IPA_transcription&gt;",'Word List'!D290,"&lt;/IPA_transcription&gt;")</f>
        <v>&lt;IPA_transcription&gt;&lt;/IPA_transcription&gt;</v>
      </c>
      <c r="F290" t="str">
        <f>CONCATENATE("&lt;alt_IPA_transcription&gt;",'Word List'!E290,"&lt;/alt_IPA_transcription&gt;")</f>
        <v>&lt;alt_IPA_transcription&gt;&lt;/alt_IPA_transcription&gt;</v>
      </c>
      <c r="G290" t="str">
        <f>CONCATENATE("&lt;gloss&gt;",'Word List'!F290,"&lt;/gloss&gt;")</f>
        <v>&lt;gloss&gt;&lt;/gloss&gt;</v>
      </c>
      <c r="H290" t="str">
        <f>CONCATENATE("&lt;alt_gloss&gt;",'Word List'!G290,"&lt;/alt_gloss&gt;")</f>
        <v>&lt;alt_gloss&gt;&lt;/alt_gloss&gt;</v>
      </c>
      <c r="I290" t="str">
        <f>CONCATENATE("&lt;semantic_category&gt;",'Word List'!H290,"&lt;/semantic_category&gt;")</f>
        <v>&lt;semantic_category&gt;&lt;/semantic_category&gt;</v>
      </c>
      <c r="J290" t="s">
        <v>1</v>
      </c>
    </row>
    <row r="291" spans="1:10" ht="20.25">
      <c r="A291" t="s">
        <v>0</v>
      </c>
      <c r="B291" t="str">
        <f>CONCATENATE("&lt;entry&gt;",'Word List'!A291,"&lt;/entry&gt;")</f>
        <v>&lt;entry&gt;289&lt;/entry&gt;</v>
      </c>
      <c r="C291" t="str">
        <f>CONCATENATE("&lt;native_orthography&gt;",'Word List'!B291,"&lt;/native_orthography&gt;")</f>
        <v>&lt;native_orthography&gt;&lt;/native_orthography&gt;</v>
      </c>
      <c r="D291" t="str">
        <f>CONCATENATE("&lt;alt_native_orthography&gt;",'Word List'!C291,"&lt;/alt_native_orthography&gt;")</f>
        <v>&lt;alt_native_orthography&gt;&lt;/alt_native_orthography&gt;</v>
      </c>
      <c r="E291" t="str">
        <f>CONCATENATE("&lt;IPA_transcription&gt;",'Word List'!D291,"&lt;/IPA_transcription&gt;")</f>
        <v>&lt;IPA_transcription&gt;&lt;/IPA_transcription&gt;</v>
      </c>
      <c r="F291" t="str">
        <f>CONCATENATE("&lt;alt_IPA_transcription&gt;",'Word List'!E291,"&lt;/alt_IPA_transcription&gt;")</f>
        <v>&lt;alt_IPA_transcription&gt;&lt;/alt_IPA_transcription&gt;</v>
      </c>
      <c r="G291" t="str">
        <f>CONCATENATE("&lt;gloss&gt;",'Word List'!F291,"&lt;/gloss&gt;")</f>
        <v>&lt;gloss&gt;&lt;/gloss&gt;</v>
      </c>
      <c r="H291" t="str">
        <f>CONCATENATE("&lt;alt_gloss&gt;",'Word List'!G291,"&lt;/alt_gloss&gt;")</f>
        <v>&lt;alt_gloss&gt;&lt;/alt_gloss&gt;</v>
      </c>
      <c r="I291" t="str">
        <f>CONCATENATE("&lt;semantic_category&gt;",'Word List'!H291,"&lt;/semantic_category&gt;")</f>
        <v>&lt;semantic_category&gt;&lt;/semantic_category&gt;</v>
      </c>
      <c r="J291" t="s">
        <v>1</v>
      </c>
    </row>
    <row r="292" spans="1:10" ht="20.25">
      <c r="A292" t="s">
        <v>0</v>
      </c>
      <c r="B292" t="str">
        <f>CONCATENATE("&lt;entry&gt;",'Word List'!A292,"&lt;/entry&gt;")</f>
        <v>&lt;entry&gt;290&lt;/entry&gt;</v>
      </c>
      <c r="C292" t="str">
        <f>CONCATENATE("&lt;native_orthography&gt;",'Word List'!B292,"&lt;/native_orthography&gt;")</f>
        <v>&lt;native_orthography&gt;&lt;/native_orthography&gt;</v>
      </c>
      <c r="D292" t="str">
        <f>CONCATENATE("&lt;alt_native_orthography&gt;",'Word List'!C292,"&lt;/alt_native_orthography&gt;")</f>
        <v>&lt;alt_native_orthography&gt;&lt;/alt_native_orthography&gt;</v>
      </c>
      <c r="E292" t="str">
        <f>CONCATENATE("&lt;IPA_transcription&gt;",'Word List'!D292,"&lt;/IPA_transcription&gt;")</f>
        <v>&lt;IPA_transcription&gt;&lt;/IPA_transcription&gt;</v>
      </c>
      <c r="F292" t="str">
        <f>CONCATENATE("&lt;alt_IPA_transcription&gt;",'Word List'!E292,"&lt;/alt_IPA_transcription&gt;")</f>
        <v>&lt;alt_IPA_transcription&gt;&lt;/alt_IPA_transcription&gt;</v>
      </c>
      <c r="G292" t="str">
        <f>CONCATENATE("&lt;gloss&gt;",'Word List'!F292,"&lt;/gloss&gt;")</f>
        <v>&lt;gloss&gt;&lt;/gloss&gt;</v>
      </c>
      <c r="H292" t="str">
        <f>CONCATENATE("&lt;alt_gloss&gt;",'Word List'!G292,"&lt;/alt_gloss&gt;")</f>
        <v>&lt;alt_gloss&gt;&lt;/alt_gloss&gt;</v>
      </c>
      <c r="I292" t="str">
        <f>CONCATENATE("&lt;semantic_category&gt;",'Word List'!H292,"&lt;/semantic_category&gt;")</f>
        <v>&lt;semantic_category&gt;&lt;/semantic_category&gt;</v>
      </c>
      <c r="J292" t="s">
        <v>1</v>
      </c>
    </row>
    <row r="293" spans="1:10" ht="20.25">
      <c r="A293" t="s">
        <v>0</v>
      </c>
      <c r="B293" t="str">
        <f>CONCATENATE("&lt;entry&gt;",'Word List'!A293,"&lt;/entry&gt;")</f>
        <v>&lt;entry&gt;291&lt;/entry&gt;</v>
      </c>
      <c r="C293" t="str">
        <f>CONCATENATE("&lt;native_orthography&gt;",'Word List'!B293,"&lt;/native_orthography&gt;")</f>
        <v>&lt;native_orthography&gt;&lt;/native_orthography&gt;</v>
      </c>
      <c r="D293" t="str">
        <f>CONCATENATE("&lt;alt_native_orthography&gt;",'Word List'!C293,"&lt;/alt_native_orthography&gt;")</f>
        <v>&lt;alt_native_orthography&gt;&lt;/alt_native_orthography&gt;</v>
      </c>
      <c r="E293" t="str">
        <f>CONCATENATE("&lt;IPA_transcription&gt;",'Word List'!D293,"&lt;/IPA_transcription&gt;")</f>
        <v>&lt;IPA_transcription&gt;&lt;/IPA_transcription&gt;</v>
      </c>
      <c r="F293" t="str">
        <f>CONCATENATE("&lt;alt_IPA_transcription&gt;",'Word List'!E293,"&lt;/alt_IPA_transcription&gt;")</f>
        <v>&lt;alt_IPA_transcription&gt;&lt;/alt_IPA_transcription&gt;</v>
      </c>
      <c r="G293" t="str">
        <f>CONCATENATE("&lt;gloss&gt;",'Word List'!F293,"&lt;/gloss&gt;")</f>
        <v>&lt;gloss&gt;&lt;/gloss&gt;</v>
      </c>
      <c r="H293" t="str">
        <f>CONCATENATE("&lt;alt_gloss&gt;",'Word List'!G293,"&lt;/alt_gloss&gt;")</f>
        <v>&lt;alt_gloss&gt;&lt;/alt_gloss&gt;</v>
      </c>
      <c r="I293" t="str">
        <f>CONCATENATE("&lt;semantic_category&gt;",'Word List'!H293,"&lt;/semantic_category&gt;")</f>
        <v>&lt;semantic_category&gt;&lt;/semantic_category&gt;</v>
      </c>
      <c r="J293" t="s">
        <v>1</v>
      </c>
    </row>
    <row r="294" spans="1:10" ht="20.25">
      <c r="A294" t="s">
        <v>0</v>
      </c>
      <c r="B294" t="str">
        <f>CONCATENATE("&lt;entry&gt;",'Word List'!A294,"&lt;/entry&gt;")</f>
        <v>&lt;entry&gt;292&lt;/entry&gt;</v>
      </c>
      <c r="C294" t="str">
        <f>CONCATENATE("&lt;native_orthography&gt;",'Word List'!B294,"&lt;/native_orthography&gt;")</f>
        <v>&lt;native_orthography&gt;&lt;/native_orthography&gt;</v>
      </c>
      <c r="D294" t="str">
        <f>CONCATENATE("&lt;alt_native_orthography&gt;",'Word List'!C294,"&lt;/alt_native_orthography&gt;")</f>
        <v>&lt;alt_native_orthography&gt;&lt;/alt_native_orthography&gt;</v>
      </c>
      <c r="E294" t="str">
        <f>CONCATENATE("&lt;IPA_transcription&gt;",'Word List'!D294,"&lt;/IPA_transcription&gt;")</f>
        <v>&lt;IPA_transcription&gt;&lt;/IPA_transcription&gt;</v>
      </c>
      <c r="F294" t="str">
        <f>CONCATENATE("&lt;alt_IPA_transcription&gt;",'Word List'!E294,"&lt;/alt_IPA_transcription&gt;")</f>
        <v>&lt;alt_IPA_transcription&gt;&lt;/alt_IPA_transcription&gt;</v>
      </c>
      <c r="G294" t="str">
        <f>CONCATENATE("&lt;gloss&gt;",'Word List'!F294,"&lt;/gloss&gt;")</f>
        <v>&lt;gloss&gt;&lt;/gloss&gt;</v>
      </c>
      <c r="H294" t="str">
        <f>CONCATENATE("&lt;alt_gloss&gt;",'Word List'!G294,"&lt;/alt_gloss&gt;")</f>
        <v>&lt;alt_gloss&gt;&lt;/alt_gloss&gt;</v>
      </c>
      <c r="I294" t="str">
        <f>CONCATENATE("&lt;semantic_category&gt;",'Word List'!H294,"&lt;/semantic_category&gt;")</f>
        <v>&lt;semantic_category&gt;&lt;/semantic_category&gt;</v>
      </c>
      <c r="J294" t="s">
        <v>1</v>
      </c>
    </row>
    <row r="295" spans="1:10" ht="20.25">
      <c r="A295" t="s">
        <v>0</v>
      </c>
      <c r="B295" t="str">
        <f>CONCATENATE("&lt;entry&gt;",'Word List'!A295,"&lt;/entry&gt;")</f>
        <v>&lt;entry&gt;293&lt;/entry&gt;</v>
      </c>
      <c r="C295" t="str">
        <f>CONCATENATE("&lt;native_orthography&gt;",'Word List'!B295,"&lt;/native_orthography&gt;")</f>
        <v>&lt;native_orthography&gt;&lt;/native_orthography&gt;</v>
      </c>
      <c r="D295" t="str">
        <f>CONCATENATE("&lt;alt_native_orthography&gt;",'Word List'!C295,"&lt;/alt_native_orthography&gt;")</f>
        <v>&lt;alt_native_orthography&gt;&lt;/alt_native_orthography&gt;</v>
      </c>
      <c r="E295" t="str">
        <f>CONCATENATE("&lt;IPA_transcription&gt;",'Word List'!D295,"&lt;/IPA_transcription&gt;")</f>
        <v>&lt;IPA_transcription&gt;&lt;/IPA_transcription&gt;</v>
      </c>
      <c r="F295" t="str">
        <f>CONCATENATE("&lt;alt_IPA_transcription&gt;",'Word List'!E295,"&lt;/alt_IPA_transcription&gt;")</f>
        <v>&lt;alt_IPA_transcription&gt;&lt;/alt_IPA_transcription&gt;</v>
      </c>
      <c r="G295" t="str">
        <f>CONCATENATE("&lt;gloss&gt;",'Word List'!F295,"&lt;/gloss&gt;")</f>
        <v>&lt;gloss&gt;&lt;/gloss&gt;</v>
      </c>
      <c r="H295" t="str">
        <f>CONCATENATE("&lt;alt_gloss&gt;",'Word List'!G295,"&lt;/alt_gloss&gt;")</f>
        <v>&lt;alt_gloss&gt;&lt;/alt_gloss&gt;</v>
      </c>
      <c r="I295" t="str">
        <f>CONCATENATE("&lt;semantic_category&gt;",'Word List'!H295,"&lt;/semantic_category&gt;")</f>
        <v>&lt;semantic_category&gt;&lt;/semantic_category&gt;</v>
      </c>
      <c r="J295" t="s">
        <v>1</v>
      </c>
    </row>
    <row r="296" spans="1:10" ht="20.25">
      <c r="A296" t="s">
        <v>0</v>
      </c>
      <c r="B296" t="str">
        <f>CONCATENATE("&lt;entry&gt;",'Word List'!A296,"&lt;/entry&gt;")</f>
        <v>&lt;entry&gt;294&lt;/entry&gt;</v>
      </c>
      <c r="C296" t="str">
        <f>CONCATENATE("&lt;native_orthography&gt;",'Word List'!B296,"&lt;/native_orthography&gt;")</f>
        <v>&lt;native_orthography&gt;&lt;/native_orthography&gt;</v>
      </c>
      <c r="D296" t="str">
        <f>CONCATENATE("&lt;alt_native_orthography&gt;",'Word List'!C296,"&lt;/alt_native_orthography&gt;")</f>
        <v>&lt;alt_native_orthography&gt;&lt;/alt_native_orthography&gt;</v>
      </c>
      <c r="E296" t="str">
        <f>CONCATENATE("&lt;IPA_transcription&gt;",'Word List'!D296,"&lt;/IPA_transcription&gt;")</f>
        <v>&lt;IPA_transcription&gt;&lt;/IPA_transcription&gt;</v>
      </c>
      <c r="F296" t="str">
        <f>CONCATENATE("&lt;alt_IPA_transcription&gt;",'Word List'!E296,"&lt;/alt_IPA_transcription&gt;")</f>
        <v>&lt;alt_IPA_transcription&gt;&lt;/alt_IPA_transcription&gt;</v>
      </c>
      <c r="G296" t="str">
        <f>CONCATENATE("&lt;gloss&gt;",'Word List'!F296,"&lt;/gloss&gt;")</f>
        <v>&lt;gloss&gt;&lt;/gloss&gt;</v>
      </c>
      <c r="H296" t="str">
        <f>CONCATENATE("&lt;alt_gloss&gt;",'Word List'!G296,"&lt;/alt_gloss&gt;")</f>
        <v>&lt;alt_gloss&gt;&lt;/alt_gloss&gt;</v>
      </c>
      <c r="I296" t="str">
        <f>CONCATENATE("&lt;semantic_category&gt;",'Word List'!H296,"&lt;/semantic_category&gt;")</f>
        <v>&lt;semantic_category&gt;&lt;/semantic_category&gt;</v>
      </c>
      <c r="J296" t="s">
        <v>1</v>
      </c>
    </row>
    <row r="297" spans="1:10" ht="20.25">
      <c r="A297" t="s">
        <v>0</v>
      </c>
      <c r="B297" t="str">
        <f>CONCATENATE("&lt;entry&gt;",'Word List'!A297,"&lt;/entry&gt;")</f>
        <v>&lt;entry&gt;295&lt;/entry&gt;</v>
      </c>
      <c r="C297" t="str">
        <f>CONCATENATE("&lt;native_orthography&gt;",'Word List'!B297,"&lt;/native_orthography&gt;")</f>
        <v>&lt;native_orthography&gt;&lt;/native_orthography&gt;</v>
      </c>
      <c r="D297" t="str">
        <f>CONCATENATE("&lt;alt_native_orthography&gt;",'Word List'!C297,"&lt;/alt_native_orthography&gt;")</f>
        <v>&lt;alt_native_orthography&gt;&lt;/alt_native_orthography&gt;</v>
      </c>
      <c r="E297" t="str">
        <f>CONCATENATE("&lt;IPA_transcription&gt;",'Word List'!D297,"&lt;/IPA_transcription&gt;")</f>
        <v>&lt;IPA_transcription&gt;&lt;/IPA_transcription&gt;</v>
      </c>
      <c r="F297" t="str">
        <f>CONCATENATE("&lt;alt_IPA_transcription&gt;",'Word List'!E297,"&lt;/alt_IPA_transcription&gt;")</f>
        <v>&lt;alt_IPA_transcription&gt;&lt;/alt_IPA_transcription&gt;</v>
      </c>
      <c r="G297" t="str">
        <f>CONCATENATE("&lt;gloss&gt;",'Word List'!F297,"&lt;/gloss&gt;")</f>
        <v>&lt;gloss&gt;&lt;/gloss&gt;</v>
      </c>
      <c r="H297" t="str">
        <f>CONCATENATE("&lt;alt_gloss&gt;",'Word List'!G297,"&lt;/alt_gloss&gt;")</f>
        <v>&lt;alt_gloss&gt;&lt;/alt_gloss&gt;</v>
      </c>
      <c r="I297" t="str">
        <f>CONCATENATE("&lt;semantic_category&gt;",'Word List'!H297,"&lt;/semantic_category&gt;")</f>
        <v>&lt;semantic_category&gt;&lt;/semantic_category&gt;</v>
      </c>
      <c r="J297" t="s">
        <v>1</v>
      </c>
    </row>
    <row r="298" spans="1:10" ht="20.25">
      <c r="A298" t="s">
        <v>0</v>
      </c>
      <c r="B298" t="str">
        <f>CONCATENATE("&lt;entry&gt;",'Word List'!A298,"&lt;/entry&gt;")</f>
        <v>&lt;entry&gt;296&lt;/entry&gt;</v>
      </c>
      <c r="C298" t="str">
        <f>CONCATENATE("&lt;native_orthography&gt;",'Word List'!B298,"&lt;/native_orthography&gt;")</f>
        <v>&lt;native_orthography&gt;&lt;/native_orthography&gt;</v>
      </c>
      <c r="D298" t="str">
        <f>CONCATENATE("&lt;alt_native_orthography&gt;",'Word List'!C298,"&lt;/alt_native_orthography&gt;")</f>
        <v>&lt;alt_native_orthography&gt;&lt;/alt_native_orthography&gt;</v>
      </c>
      <c r="E298" t="str">
        <f>CONCATENATE("&lt;IPA_transcription&gt;",'Word List'!D298,"&lt;/IPA_transcription&gt;")</f>
        <v>&lt;IPA_transcription&gt;&lt;/IPA_transcription&gt;</v>
      </c>
      <c r="F298" t="str">
        <f>CONCATENATE("&lt;alt_IPA_transcription&gt;",'Word List'!E298,"&lt;/alt_IPA_transcription&gt;")</f>
        <v>&lt;alt_IPA_transcription&gt;&lt;/alt_IPA_transcription&gt;</v>
      </c>
      <c r="G298" t="str">
        <f>CONCATENATE("&lt;gloss&gt;",'Word List'!F298,"&lt;/gloss&gt;")</f>
        <v>&lt;gloss&gt;&lt;/gloss&gt;</v>
      </c>
      <c r="H298" t="str">
        <f>CONCATENATE("&lt;alt_gloss&gt;",'Word List'!G298,"&lt;/alt_gloss&gt;")</f>
        <v>&lt;alt_gloss&gt;&lt;/alt_gloss&gt;</v>
      </c>
      <c r="I298" t="str">
        <f>CONCATENATE("&lt;semantic_category&gt;",'Word List'!H298,"&lt;/semantic_category&gt;")</f>
        <v>&lt;semantic_category&gt;&lt;/semantic_category&gt;</v>
      </c>
      <c r="J298" t="s">
        <v>1</v>
      </c>
    </row>
    <row r="299" spans="1:10" ht="20.25">
      <c r="A299" t="s">
        <v>0</v>
      </c>
      <c r="B299" t="str">
        <f>CONCATENATE("&lt;entry&gt;",'Word List'!A299,"&lt;/entry&gt;")</f>
        <v>&lt;entry&gt;297&lt;/entry&gt;</v>
      </c>
      <c r="C299" t="str">
        <f>CONCATENATE("&lt;native_orthography&gt;",'Word List'!B299,"&lt;/native_orthography&gt;")</f>
        <v>&lt;native_orthography&gt;&lt;/native_orthography&gt;</v>
      </c>
      <c r="D299" t="str">
        <f>CONCATENATE("&lt;alt_native_orthography&gt;",'Word List'!C299,"&lt;/alt_native_orthography&gt;")</f>
        <v>&lt;alt_native_orthography&gt;&lt;/alt_native_orthography&gt;</v>
      </c>
      <c r="E299" t="str">
        <f>CONCATENATE("&lt;IPA_transcription&gt;",'Word List'!D299,"&lt;/IPA_transcription&gt;")</f>
        <v>&lt;IPA_transcription&gt;&lt;/IPA_transcription&gt;</v>
      </c>
      <c r="F299" t="str">
        <f>CONCATENATE("&lt;alt_IPA_transcription&gt;",'Word List'!E299,"&lt;/alt_IPA_transcription&gt;")</f>
        <v>&lt;alt_IPA_transcription&gt;&lt;/alt_IPA_transcription&gt;</v>
      </c>
      <c r="G299" t="str">
        <f>CONCATENATE("&lt;gloss&gt;",'Word List'!F299,"&lt;/gloss&gt;")</f>
        <v>&lt;gloss&gt;&lt;/gloss&gt;</v>
      </c>
      <c r="H299" t="str">
        <f>CONCATENATE("&lt;alt_gloss&gt;",'Word List'!G299,"&lt;/alt_gloss&gt;")</f>
        <v>&lt;alt_gloss&gt;&lt;/alt_gloss&gt;</v>
      </c>
      <c r="I299" t="str">
        <f>CONCATENATE("&lt;semantic_category&gt;",'Word List'!H299,"&lt;/semantic_category&gt;")</f>
        <v>&lt;semantic_category&gt;&lt;/semantic_category&gt;</v>
      </c>
      <c r="J299" t="s">
        <v>1</v>
      </c>
    </row>
    <row r="300" spans="1:10" ht="20.25">
      <c r="A300" t="s">
        <v>0</v>
      </c>
      <c r="B300" t="str">
        <f>CONCATENATE("&lt;entry&gt;",'Word List'!A300,"&lt;/entry&gt;")</f>
        <v>&lt;entry&gt;298&lt;/entry&gt;</v>
      </c>
      <c r="C300" t="str">
        <f>CONCATENATE("&lt;native_orthography&gt;",'Word List'!B300,"&lt;/native_orthography&gt;")</f>
        <v>&lt;native_orthography&gt;&lt;/native_orthography&gt;</v>
      </c>
      <c r="D300" t="str">
        <f>CONCATENATE("&lt;alt_native_orthography&gt;",'Word List'!C300,"&lt;/alt_native_orthography&gt;")</f>
        <v>&lt;alt_native_orthography&gt;&lt;/alt_native_orthography&gt;</v>
      </c>
      <c r="E300" t="str">
        <f>CONCATENATE("&lt;IPA_transcription&gt;",'Word List'!D300,"&lt;/IPA_transcription&gt;")</f>
        <v>&lt;IPA_transcription&gt;&lt;/IPA_transcription&gt;</v>
      </c>
      <c r="F300" t="str">
        <f>CONCATENATE("&lt;alt_IPA_transcription&gt;",'Word List'!E300,"&lt;/alt_IPA_transcription&gt;")</f>
        <v>&lt;alt_IPA_transcription&gt;&lt;/alt_IPA_transcription&gt;</v>
      </c>
      <c r="G300" t="str">
        <f>CONCATENATE("&lt;gloss&gt;",'Word List'!F300,"&lt;/gloss&gt;")</f>
        <v>&lt;gloss&gt;&lt;/gloss&gt;</v>
      </c>
      <c r="H300" t="str">
        <f>CONCATENATE("&lt;alt_gloss&gt;",'Word List'!G300,"&lt;/alt_gloss&gt;")</f>
        <v>&lt;alt_gloss&gt;&lt;/alt_gloss&gt;</v>
      </c>
      <c r="I300" t="str">
        <f>CONCATENATE("&lt;semantic_category&gt;",'Word List'!H300,"&lt;/semantic_category&gt;")</f>
        <v>&lt;semantic_category&gt;&lt;/semantic_category&gt;</v>
      </c>
      <c r="J300" t="s">
        <v>1</v>
      </c>
    </row>
    <row r="301" spans="1:10" ht="20.25">
      <c r="A301" t="s">
        <v>0</v>
      </c>
      <c r="B301" t="str">
        <f>CONCATENATE("&lt;entry&gt;",'Word List'!A301,"&lt;/entry&gt;")</f>
        <v>&lt;entry&gt;299&lt;/entry&gt;</v>
      </c>
      <c r="C301" t="str">
        <f>CONCATENATE("&lt;native_orthography&gt;",'Word List'!B301,"&lt;/native_orthography&gt;")</f>
        <v>&lt;native_orthography&gt;&lt;/native_orthography&gt;</v>
      </c>
      <c r="D301" t="str">
        <f>CONCATENATE("&lt;alt_native_orthography&gt;",'Word List'!C301,"&lt;/alt_native_orthography&gt;")</f>
        <v>&lt;alt_native_orthography&gt;&lt;/alt_native_orthography&gt;</v>
      </c>
      <c r="E301" t="str">
        <f>CONCATENATE("&lt;IPA_transcription&gt;",'Word List'!D301,"&lt;/IPA_transcription&gt;")</f>
        <v>&lt;IPA_transcription&gt;&lt;/IPA_transcription&gt;</v>
      </c>
      <c r="F301" t="str">
        <f>CONCATENATE("&lt;alt_IPA_transcription&gt;",'Word List'!E301,"&lt;/alt_IPA_transcription&gt;")</f>
        <v>&lt;alt_IPA_transcription&gt;&lt;/alt_IPA_transcription&gt;</v>
      </c>
      <c r="G301" t="str">
        <f>CONCATENATE("&lt;gloss&gt;",'Word List'!F301,"&lt;/gloss&gt;")</f>
        <v>&lt;gloss&gt;&lt;/gloss&gt;</v>
      </c>
      <c r="H301" t="str">
        <f>CONCATENATE("&lt;alt_gloss&gt;",'Word List'!G301,"&lt;/alt_gloss&gt;")</f>
        <v>&lt;alt_gloss&gt;&lt;/alt_gloss&gt;</v>
      </c>
      <c r="I301" t="str">
        <f>CONCATENATE("&lt;semantic_category&gt;",'Word List'!H301,"&lt;/semantic_category&gt;")</f>
        <v>&lt;semantic_category&gt;&lt;/semantic_category&gt;</v>
      </c>
      <c r="J301" t="s">
        <v>1</v>
      </c>
    </row>
    <row r="302" spans="1:10" ht="20.25">
      <c r="A302" t="s">
        <v>0</v>
      </c>
      <c r="B302" t="str">
        <f>CONCATENATE("&lt;entry&gt;",'Word List'!A302,"&lt;/entry&gt;")</f>
        <v>&lt;entry&gt;300&lt;/entry&gt;</v>
      </c>
      <c r="C302" t="str">
        <f>CONCATENATE("&lt;native_orthography&gt;",'Word List'!B302,"&lt;/native_orthography&gt;")</f>
        <v>&lt;native_orthography&gt;&lt;/native_orthography&gt;</v>
      </c>
      <c r="D302" t="str">
        <f>CONCATENATE("&lt;alt_native_orthography&gt;",'Word List'!C302,"&lt;/alt_native_orthography&gt;")</f>
        <v>&lt;alt_native_orthography&gt;&lt;/alt_native_orthography&gt;</v>
      </c>
      <c r="E302" t="str">
        <f>CONCATENATE("&lt;IPA_transcription&gt;",'Word List'!D302,"&lt;/IPA_transcription&gt;")</f>
        <v>&lt;IPA_transcription&gt;&lt;/IPA_transcription&gt;</v>
      </c>
      <c r="F302" t="str">
        <f>CONCATENATE("&lt;alt_IPA_transcription&gt;",'Word List'!E302,"&lt;/alt_IPA_transcription&gt;")</f>
        <v>&lt;alt_IPA_transcription&gt;&lt;/alt_IPA_transcription&gt;</v>
      </c>
      <c r="G302" t="str">
        <f>CONCATENATE("&lt;gloss&gt;",'Word List'!F302,"&lt;/gloss&gt;")</f>
        <v>&lt;gloss&gt;&lt;/gloss&gt;</v>
      </c>
      <c r="H302" t="str">
        <f>CONCATENATE("&lt;alt_gloss&gt;",'Word List'!G302,"&lt;/alt_gloss&gt;")</f>
        <v>&lt;alt_gloss&gt;&lt;/alt_gloss&gt;</v>
      </c>
      <c r="I302" t="str">
        <f>CONCATENATE("&lt;semantic_category&gt;",'Word List'!H302,"&lt;/semantic_category&gt;")</f>
        <v>&lt;semantic_category&gt;&lt;/semantic_category&gt;</v>
      </c>
      <c r="J302" t="s">
        <v>1</v>
      </c>
    </row>
    <row r="303" spans="1:10" ht="20.25">
      <c r="A303" t="s">
        <v>0</v>
      </c>
      <c r="B303" t="str">
        <f>CONCATENATE("&lt;entry&gt;",'Word List'!A303,"&lt;/entry&gt;")</f>
        <v>&lt;entry&gt;301&lt;/entry&gt;</v>
      </c>
      <c r="C303" t="str">
        <f>CONCATENATE("&lt;native_orthography&gt;",'Word List'!B303,"&lt;/native_orthography&gt;")</f>
        <v>&lt;native_orthography&gt;&lt;/native_orthography&gt;</v>
      </c>
      <c r="D303" t="str">
        <f>CONCATENATE("&lt;alt_native_orthography&gt;",'Word List'!C303,"&lt;/alt_native_orthography&gt;")</f>
        <v>&lt;alt_native_orthography&gt;&lt;/alt_native_orthography&gt;</v>
      </c>
      <c r="E303" t="str">
        <f>CONCATENATE("&lt;IPA_transcription&gt;",'Word List'!D303,"&lt;/IPA_transcription&gt;")</f>
        <v>&lt;IPA_transcription&gt;&lt;/IPA_transcription&gt;</v>
      </c>
      <c r="F303" t="str">
        <f>CONCATENATE("&lt;alt_IPA_transcription&gt;",'Word List'!E303,"&lt;/alt_IPA_transcription&gt;")</f>
        <v>&lt;alt_IPA_transcription&gt;&lt;/alt_IPA_transcription&gt;</v>
      </c>
      <c r="G303" t="str">
        <f>CONCATENATE("&lt;gloss&gt;",'Word List'!F303,"&lt;/gloss&gt;")</f>
        <v>&lt;gloss&gt;&lt;/gloss&gt;</v>
      </c>
      <c r="H303" t="str">
        <f>CONCATENATE("&lt;alt_gloss&gt;",'Word List'!G303,"&lt;/alt_gloss&gt;")</f>
        <v>&lt;alt_gloss&gt;&lt;/alt_gloss&gt;</v>
      </c>
      <c r="I303" t="str">
        <f>CONCATENATE("&lt;semantic_category&gt;",'Word List'!H303,"&lt;/semantic_category&gt;")</f>
        <v>&lt;semantic_category&gt;&lt;/semantic_category&gt;</v>
      </c>
      <c r="J303" t="s">
        <v>1</v>
      </c>
    </row>
    <row r="304" spans="1:10" ht="20.25">
      <c r="A304" t="s">
        <v>0</v>
      </c>
      <c r="B304" t="str">
        <f>CONCATENATE("&lt;entry&gt;",'Word List'!A304,"&lt;/entry&gt;")</f>
        <v>&lt;entry&gt;302&lt;/entry&gt;</v>
      </c>
      <c r="C304" t="str">
        <f>CONCATENATE("&lt;native_orthography&gt;",'Word List'!B304,"&lt;/native_orthography&gt;")</f>
        <v>&lt;native_orthography&gt;&lt;/native_orthography&gt;</v>
      </c>
      <c r="D304" t="str">
        <f>CONCATENATE("&lt;alt_native_orthography&gt;",'Word List'!C304,"&lt;/alt_native_orthography&gt;")</f>
        <v>&lt;alt_native_orthography&gt;&lt;/alt_native_orthography&gt;</v>
      </c>
      <c r="E304" t="str">
        <f>CONCATENATE("&lt;IPA_transcription&gt;",'Word List'!D304,"&lt;/IPA_transcription&gt;")</f>
        <v>&lt;IPA_transcription&gt;&lt;/IPA_transcription&gt;</v>
      </c>
      <c r="F304" t="str">
        <f>CONCATENATE("&lt;alt_IPA_transcription&gt;",'Word List'!E304,"&lt;/alt_IPA_transcription&gt;")</f>
        <v>&lt;alt_IPA_transcription&gt;&lt;/alt_IPA_transcription&gt;</v>
      </c>
      <c r="G304" t="str">
        <f>CONCATENATE("&lt;gloss&gt;",'Word List'!F304,"&lt;/gloss&gt;")</f>
        <v>&lt;gloss&gt;&lt;/gloss&gt;</v>
      </c>
      <c r="H304" t="str">
        <f>CONCATENATE("&lt;alt_gloss&gt;",'Word List'!G304,"&lt;/alt_gloss&gt;")</f>
        <v>&lt;alt_gloss&gt;&lt;/alt_gloss&gt;</v>
      </c>
      <c r="I304" t="str">
        <f>CONCATENATE("&lt;semantic_category&gt;",'Word List'!H304,"&lt;/semantic_category&gt;")</f>
        <v>&lt;semantic_category&gt;&lt;/semantic_category&gt;</v>
      </c>
      <c r="J304" t="s">
        <v>1</v>
      </c>
    </row>
    <row r="305" spans="1:10" ht="20.25">
      <c r="A305" t="s">
        <v>0</v>
      </c>
      <c r="B305" t="str">
        <f>CONCATENATE("&lt;entry&gt;",'Word List'!A305,"&lt;/entry&gt;")</f>
        <v>&lt;entry&gt;303&lt;/entry&gt;</v>
      </c>
      <c r="C305" t="str">
        <f>CONCATENATE("&lt;native_orthography&gt;",'Word List'!B305,"&lt;/native_orthography&gt;")</f>
        <v>&lt;native_orthography&gt;&lt;/native_orthography&gt;</v>
      </c>
      <c r="D305" t="str">
        <f>CONCATENATE("&lt;alt_native_orthography&gt;",'Word List'!C305,"&lt;/alt_native_orthography&gt;")</f>
        <v>&lt;alt_native_orthography&gt;&lt;/alt_native_orthography&gt;</v>
      </c>
      <c r="E305" t="str">
        <f>CONCATENATE("&lt;IPA_transcription&gt;",'Word List'!D305,"&lt;/IPA_transcription&gt;")</f>
        <v>&lt;IPA_transcription&gt;&lt;/IPA_transcription&gt;</v>
      </c>
      <c r="F305" t="str">
        <f>CONCATENATE("&lt;alt_IPA_transcription&gt;",'Word List'!E305,"&lt;/alt_IPA_transcription&gt;")</f>
        <v>&lt;alt_IPA_transcription&gt;&lt;/alt_IPA_transcription&gt;</v>
      </c>
      <c r="G305" t="str">
        <f>CONCATENATE("&lt;gloss&gt;",'Word List'!F305,"&lt;/gloss&gt;")</f>
        <v>&lt;gloss&gt;&lt;/gloss&gt;</v>
      </c>
      <c r="H305" t="str">
        <f>CONCATENATE("&lt;alt_gloss&gt;",'Word List'!G305,"&lt;/alt_gloss&gt;")</f>
        <v>&lt;alt_gloss&gt;&lt;/alt_gloss&gt;</v>
      </c>
      <c r="I305" t="str">
        <f>CONCATENATE("&lt;semantic_category&gt;",'Word List'!H305,"&lt;/semantic_category&gt;")</f>
        <v>&lt;semantic_category&gt;&lt;/semantic_category&gt;</v>
      </c>
      <c r="J305" t="s">
        <v>1</v>
      </c>
    </row>
    <row r="306" spans="1:10" ht="20.25">
      <c r="A306" t="s">
        <v>0</v>
      </c>
      <c r="B306" t="str">
        <f>CONCATENATE("&lt;entry&gt;",'Word List'!A306,"&lt;/entry&gt;")</f>
        <v>&lt;entry&gt;304&lt;/entry&gt;</v>
      </c>
      <c r="C306" t="str">
        <f>CONCATENATE("&lt;native_orthography&gt;",'Word List'!B306,"&lt;/native_orthography&gt;")</f>
        <v>&lt;native_orthography&gt;&lt;/native_orthography&gt;</v>
      </c>
      <c r="D306" t="str">
        <f>CONCATENATE("&lt;alt_native_orthography&gt;",'Word List'!C306,"&lt;/alt_native_orthography&gt;")</f>
        <v>&lt;alt_native_orthography&gt;&lt;/alt_native_orthography&gt;</v>
      </c>
      <c r="E306" t="str">
        <f>CONCATENATE("&lt;IPA_transcription&gt;",'Word List'!D306,"&lt;/IPA_transcription&gt;")</f>
        <v>&lt;IPA_transcription&gt;&lt;/IPA_transcription&gt;</v>
      </c>
      <c r="F306" t="str">
        <f>CONCATENATE("&lt;alt_IPA_transcription&gt;",'Word List'!E306,"&lt;/alt_IPA_transcription&gt;")</f>
        <v>&lt;alt_IPA_transcription&gt;&lt;/alt_IPA_transcription&gt;</v>
      </c>
      <c r="G306" t="str">
        <f>CONCATENATE("&lt;gloss&gt;",'Word List'!F306,"&lt;/gloss&gt;")</f>
        <v>&lt;gloss&gt;&lt;/gloss&gt;</v>
      </c>
      <c r="H306" t="str">
        <f>CONCATENATE("&lt;alt_gloss&gt;",'Word List'!G306,"&lt;/alt_gloss&gt;")</f>
        <v>&lt;alt_gloss&gt;&lt;/alt_gloss&gt;</v>
      </c>
      <c r="I306" t="str">
        <f>CONCATENATE("&lt;semantic_category&gt;",'Word List'!H306,"&lt;/semantic_category&gt;")</f>
        <v>&lt;semantic_category&gt;&lt;/semantic_category&gt;</v>
      </c>
      <c r="J306" t="s">
        <v>1</v>
      </c>
    </row>
    <row r="307" spans="1:10" ht="20.25">
      <c r="A307" t="s">
        <v>0</v>
      </c>
      <c r="B307" t="str">
        <f>CONCATENATE("&lt;entry&gt;",'Word List'!A307,"&lt;/entry&gt;")</f>
        <v>&lt;entry&gt;305&lt;/entry&gt;</v>
      </c>
      <c r="C307" t="str">
        <f>CONCATENATE("&lt;native_orthography&gt;",'Word List'!B307,"&lt;/native_orthography&gt;")</f>
        <v>&lt;native_orthography&gt;&lt;/native_orthography&gt;</v>
      </c>
      <c r="D307" t="str">
        <f>CONCATENATE("&lt;alt_native_orthography&gt;",'Word List'!C307,"&lt;/alt_native_orthography&gt;")</f>
        <v>&lt;alt_native_orthography&gt;&lt;/alt_native_orthography&gt;</v>
      </c>
      <c r="E307" t="str">
        <f>CONCATENATE("&lt;IPA_transcription&gt;",'Word List'!D307,"&lt;/IPA_transcription&gt;")</f>
        <v>&lt;IPA_transcription&gt;&lt;/IPA_transcription&gt;</v>
      </c>
      <c r="F307" t="str">
        <f>CONCATENATE("&lt;alt_IPA_transcription&gt;",'Word List'!E307,"&lt;/alt_IPA_transcription&gt;")</f>
        <v>&lt;alt_IPA_transcription&gt;&lt;/alt_IPA_transcription&gt;</v>
      </c>
      <c r="G307" t="str">
        <f>CONCATENATE("&lt;gloss&gt;",'Word List'!F307,"&lt;/gloss&gt;")</f>
        <v>&lt;gloss&gt;&lt;/gloss&gt;</v>
      </c>
      <c r="H307" t="str">
        <f>CONCATENATE("&lt;alt_gloss&gt;",'Word List'!G307,"&lt;/alt_gloss&gt;")</f>
        <v>&lt;alt_gloss&gt;&lt;/alt_gloss&gt;</v>
      </c>
      <c r="I307" t="str">
        <f>CONCATENATE("&lt;semantic_category&gt;",'Word List'!H307,"&lt;/semantic_category&gt;")</f>
        <v>&lt;semantic_category&gt;&lt;/semantic_category&gt;</v>
      </c>
      <c r="J307" t="s">
        <v>1</v>
      </c>
    </row>
    <row r="308" spans="1:10" ht="20.25">
      <c r="A308" t="s">
        <v>0</v>
      </c>
      <c r="B308" t="str">
        <f>CONCATENATE("&lt;entry&gt;",'Word List'!A308,"&lt;/entry&gt;")</f>
        <v>&lt;entry&gt;306&lt;/entry&gt;</v>
      </c>
      <c r="C308" t="str">
        <f>CONCATENATE("&lt;native_orthography&gt;",'Word List'!B308,"&lt;/native_orthography&gt;")</f>
        <v>&lt;native_orthography&gt;&lt;/native_orthography&gt;</v>
      </c>
      <c r="D308" t="str">
        <f>CONCATENATE("&lt;alt_native_orthography&gt;",'Word List'!C308,"&lt;/alt_native_orthography&gt;")</f>
        <v>&lt;alt_native_orthography&gt;&lt;/alt_native_orthography&gt;</v>
      </c>
      <c r="E308" t="str">
        <f>CONCATENATE("&lt;IPA_transcription&gt;",'Word List'!D308,"&lt;/IPA_transcription&gt;")</f>
        <v>&lt;IPA_transcription&gt;&lt;/IPA_transcription&gt;</v>
      </c>
      <c r="F308" t="str">
        <f>CONCATENATE("&lt;alt_IPA_transcription&gt;",'Word List'!E308,"&lt;/alt_IPA_transcription&gt;")</f>
        <v>&lt;alt_IPA_transcription&gt;&lt;/alt_IPA_transcription&gt;</v>
      </c>
      <c r="G308" t="str">
        <f>CONCATENATE("&lt;gloss&gt;",'Word List'!F308,"&lt;/gloss&gt;")</f>
        <v>&lt;gloss&gt;&lt;/gloss&gt;</v>
      </c>
      <c r="H308" t="str">
        <f>CONCATENATE("&lt;alt_gloss&gt;",'Word List'!G308,"&lt;/alt_gloss&gt;")</f>
        <v>&lt;alt_gloss&gt;&lt;/alt_gloss&gt;</v>
      </c>
      <c r="I308" t="str">
        <f>CONCATENATE("&lt;semantic_category&gt;",'Word List'!H308,"&lt;/semantic_category&gt;")</f>
        <v>&lt;semantic_category&gt;&lt;/semantic_category&gt;</v>
      </c>
      <c r="J308" t="s">
        <v>1</v>
      </c>
    </row>
    <row r="309" spans="1:10" ht="20.25">
      <c r="A309" t="s">
        <v>0</v>
      </c>
      <c r="B309" t="str">
        <f>CONCATENATE("&lt;entry&gt;",'Word List'!A309,"&lt;/entry&gt;")</f>
        <v>&lt;entry&gt;307&lt;/entry&gt;</v>
      </c>
      <c r="C309" t="str">
        <f>CONCATENATE("&lt;native_orthography&gt;",'Word List'!B309,"&lt;/native_orthography&gt;")</f>
        <v>&lt;native_orthography&gt;&lt;/native_orthography&gt;</v>
      </c>
      <c r="D309" t="str">
        <f>CONCATENATE("&lt;alt_native_orthography&gt;",'Word List'!C309,"&lt;/alt_native_orthography&gt;")</f>
        <v>&lt;alt_native_orthography&gt;&lt;/alt_native_orthography&gt;</v>
      </c>
      <c r="E309" t="str">
        <f>CONCATENATE("&lt;IPA_transcription&gt;",'Word List'!D309,"&lt;/IPA_transcription&gt;")</f>
        <v>&lt;IPA_transcription&gt;&lt;/IPA_transcription&gt;</v>
      </c>
      <c r="F309" t="str">
        <f>CONCATENATE("&lt;alt_IPA_transcription&gt;",'Word List'!E309,"&lt;/alt_IPA_transcription&gt;")</f>
        <v>&lt;alt_IPA_transcription&gt;&lt;/alt_IPA_transcription&gt;</v>
      </c>
      <c r="G309" t="str">
        <f>CONCATENATE("&lt;gloss&gt;",'Word List'!F309,"&lt;/gloss&gt;")</f>
        <v>&lt;gloss&gt;&lt;/gloss&gt;</v>
      </c>
      <c r="H309" t="str">
        <f>CONCATENATE("&lt;alt_gloss&gt;",'Word List'!G309,"&lt;/alt_gloss&gt;")</f>
        <v>&lt;alt_gloss&gt;&lt;/alt_gloss&gt;</v>
      </c>
      <c r="I309" t="str">
        <f>CONCATENATE("&lt;semantic_category&gt;",'Word List'!H309,"&lt;/semantic_category&gt;")</f>
        <v>&lt;semantic_category&gt;&lt;/semantic_category&gt;</v>
      </c>
      <c r="J309" t="s">
        <v>1</v>
      </c>
    </row>
    <row r="310" spans="1:10" ht="20.25">
      <c r="A310" t="s">
        <v>0</v>
      </c>
      <c r="B310" t="str">
        <f>CONCATENATE("&lt;entry&gt;",'Word List'!A310,"&lt;/entry&gt;")</f>
        <v>&lt;entry&gt;308&lt;/entry&gt;</v>
      </c>
      <c r="C310" t="str">
        <f>CONCATENATE("&lt;native_orthography&gt;",'Word List'!B310,"&lt;/native_orthography&gt;")</f>
        <v>&lt;native_orthography&gt;&lt;/native_orthography&gt;</v>
      </c>
      <c r="D310" t="str">
        <f>CONCATENATE("&lt;alt_native_orthography&gt;",'Word List'!C310,"&lt;/alt_native_orthography&gt;")</f>
        <v>&lt;alt_native_orthography&gt;&lt;/alt_native_orthography&gt;</v>
      </c>
      <c r="E310" t="str">
        <f>CONCATENATE("&lt;IPA_transcription&gt;",'Word List'!D310,"&lt;/IPA_transcription&gt;")</f>
        <v>&lt;IPA_transcription&gt;&lt;/IPA_transcription&gt;</v>
      </c>
      <c r="F310" t="str">
        <f>CONCATENATE("&lt;alt_IPA_transcription&gt;",'Word List'!E310,"&lt;/alt_IPA_transcription&gt;")</f>
        <v>&lt;alt_IPA_transcription&gt;&lt;/alt_IPA_transcription&gt;</v>
      </c>
      <c r="G310" t="str">
        <f>CONCATENATE("&lt;gloss&gt;",'Word List'!F310,"&lt;/gloss&gt;")</f>
        <v>&lt;gloss&gt;&lt;/gloss&gt;</v>
      </c>
      <c r="H310" t="str">
        <f>CONCATENATE("&lt;alt_gloss&gt;",'Word List'!G310,"&lt;/alt_gloss&gt;")</f>
        <v>&lt;alt_gloss&gt;&lt;/alt_gloss&gt;</v>
      </c>
      <c r="I310" t="str">
        <f>CONCATENATE("&lt;semantic_category&gt;",'Word List'!H310,"&lt;/semantic_category&gt;")</f>
        <v>&lt;semantic_category&gt;&lt;/semantic_category&gt;</v>
      </c>
      <c r="J310" t="s">
        <v>1</v>
      </c>
    </row>
    <row r="311" spans="1:10" ht="20.25">
      <c r="A311" t="s">
        <v>0</v>
      </c>
      <c r="B311" t="str">
        <f>CONCATENATE("&lt;entry&gt;",'Word List'!A311,"&lt;/entry&gt;")</f>
        <v>&lt;entry&gt;309&lt;/entry&gt;</v>
      </c>
      <c r="C311" t="str">
        <f>CONCATENATE("&lt;native_orthography&gt;",'Word List'!B311,"&lt;/native_orthography&gt;")</f>
        <v>&lt;native_orthography&gt;&lt;/native_orthography&gt;</v>
      </c>
      <c r="D311" t="str">
        <f>CONCATENATE("&lt;alt_native_orthography&gt;",'Word List'!C311,"&lt;/alt_native_orthography&gt;")</f>
        <v>&lt;alt_native_orthography&gt;&lt;/alt_native_orthography&gt;</v>
      </c>
      <c r="E311" t="str">
        <f>CONCATENATE("&lt;IPA_transcription&gt;",'Word List'!D311,"&lt;/IPA_transcription&gt;")</f>
        <v>&lt;IPA_transcription&gt;&lt;/IPA_transcription&gt;</v>
      </c>
      <c r="F311" t="str">
        <f>CONCATENATE("&lt;alt_IPA_transcription&gt;",'Word List'!E311,"&lt;/alt_IPA_transcription&gt;")</f>
        <v>&lt;alt_IPA_transcription&gt;&lt;/alt_IPA_transcription&gt;</v>
      </c>
      <c r="G311" t="str">
        <f>CONCATENATE("&lt;gloss&gt;",'Word List'!F311,"&lt;/gloss&gt;")</f>
        <v>&lt;gloss&gt;&lt;/gloss&gt;</v>
      </c>
      <c r="H311" t="str">
        <f>CONCATENATE("&lt;alt_gloss&gt;",'Word List'!G311,"&lt;/alt_gloss&gt;")</f>
        <v>&lt;alt_gloss&gt;&lt;/alt_gloss&gt;</v>
      </c>
      <c r="I311" t="str">
        <f>CONCATENATE("&lt;semantic_category&gt;",'Word List'!H311,"&lt;/semantic_category&gt;")</f>
        <v>&lt;semantic_category&gt;&lt;/semantic_category&gt;</v>
      </c>
      <c r="J311" t="s">
        <v>1</v>
      </c>
    </row>
    <row r="312" spans="1:10" ht="20.25">
      <c r="A312" t="s">
        <v>0</v>
      </c>
      <c r="B312" t="str">
        <f>CONCATENATE("&lt;entry&gt;",'Word List'!A312,"&lt;/entry&gt;")</f>
        <v>&lt;entry&gt;310&lt;/entry&gt;</v>
      </c>
      <c r="C312" t="str">
        <f>CONCATENATE("&lt;native_orthography&gt;",'Word List'!B312,"&lt;/native_orthography&gt;")</f>
        <v>&lt;native_orthography&gt;&lt;/native_orthography&gt;</v>
      </c>
      <c r="D312" t="str">
        <f>CONCATENATE("&lt;alt_native_orthography&gt;",'Word List'!C312,"&lt;/alt_native_orthography&gt;")</f>
        <v>&lt;alt_native_orthography&gt;&lt;/alt_native_orthography&gt;</v>
      </c>
      <c r="E312" t="str">
        <f>CONCATENATE("&lt;IPA_transcription&gt;",'Word List'!D312,"&lt;/IPA_transcription&gt;")</f>
        <v>&lt;IPA_transcription&gt;&lt;/IPA_transcription&gt;</v>
      </c>
      <c r="F312" t="str">
        <f>CONCATENATE("&lt;alt_IPA_transcription&gt;",'Word List'!E312,"&lt;/alt_IPA_transcription&gt;")</f>
        <v>&lt;alt_IPA_transcription&gt;&lt;/alt_IPA_transcription&gt;</v>
      </c>
      <c r="G312" t="str">
        <f>CONCATENATE("&lt;gloss&gt;",'Word List'!F312,"&lt;/gloss&gt;")</f>
        <v>&lt;gloss&gt;&lt;/gloss&gt;</v>
      </c>
      <c r="H312" t="str">
        <f>CONCATENATE("&lt;alt_gloss&gt;",'Word List'!G312,"&lt;/alt_gloss&gt;")</f>
        <v>&lt;alt_gloss&gt;&lt;/alt_gloss&gt;</v>
      </c>
      <c r="I312" t="str">
        <f>CONCATENATE("&lt;semantic_category&gt;",'Word List'!H312,"&lt;/semantic_category&gt;")</f>
        <v>&lt;semantic_category&gt;&lt;/semantic_category&gt;</v>
      </c>
      <c r="J312" t="s">
        <v>1</v>
      </c>
    </row>
    <row r="313" spans="1:10" ht="20.25">
      <c r="A313" t="s">
        <v>0</v>
      </c>
      <c r="B313" t="str">
        <f>CONCATENATE("&lt;entry&gt;",'Word List'!A313,"&lt;/entry&gt;")</f>
        <v>&lt;entry&gt;311&lt;/entry&gt;</v>
      </c>
      <c r="C313" t="str">
        <f>CONCATENATE("&lt;native_orthography&gt;",'Word List'!B313,"&lt;/native_orthography&gt;")</f>
        <v>&lt;native_orthography&gt;&lt;/native_orthography&gt;</v>
      </c>
      <c r="D313" t="str">
        <f>CONCATENATE("&lt;alt_native_orthography&gt;",'Word List'!C313,"&lt;/alt_native_orthography&gt;")</f>
        <v>&lt;alt_native_orthography&gt;&lt;/alt_native_orthography&gt;</v>
      </c>
      <c r="E313" t="str">
        <f>CONCATENATE("&lt;IPA_transcription&gt;",'Word List'!D313,"&lt;/IPA_transcription&gt;")</f>
        <v>&lt;IPA_transcription&gt;&lt;/IPA_transcription&gt;</v>
      </c>
      <c r="F313" t="str">
        <f>CONCATENATE("&lt;alt_IPA_transcription&gt;",'Word List'!E313,"&lt;/alt_IPA_transcription&gt;")</f>
        <v>&lt;alt_IPA_transcription&gt;&lt;/alt_IPA_transcription&gt;</v>
      </c>
      <c r="G313" t="str">
        <f>CONCATENATE("&lt;gloss&gt;",'Word List'!F313,"&lt;/gloss&gt;")</f>
        <v>&lt;gloss&gt;&lt;/gloss&gt;</v>
      </c>
      <c r="H313" t="str">
        <f>CONCATENATE("&lt;alt_gloss&gt;",'Word List'!G313,"&lt;/alt_gloss&gt;")</f>
        <v>&lt;alt_gloss&gt;&lt;/alt_gloss&gt;</v>
      </c>
      <c r="I313" t="str">
        <f>CONCATENATE("&lt;semantic_category&gt;",'Word List'!H313,"&lt;/semantic_category&gt;")</f>
        <v>&lt;semantic_category&gt;&lt;/semantic_category&gt;</v>
      </c>
      <c r="J313" t="s">
        <v>1</v>
      </c>
    </row>
    <row r="314" spans="1:10" ht="20.25">
      <c r="A314" t="s">
        <v>0</v>
      </c>
      <c r="B314" t="str">
        <f>CONCATENATE("&lt;entry&gt;",'Word List'!A314,"&lt;/entry&gt;")</f>
        <v>&lt;entry&gt;312&lt;/entry&gt;</v>
      </c>
      <c r="C314" t="str">
        <f>CONCATENATE("&lt;native_orthography&gt;",'Word List'!B314,"&lt;/native_orthography&gt;")</f>
        <v>&lt;native_orthography&gt;&lt;/native_orthography&gt;</v>
      </c>
      <c r="D314" t="str">
        <f>CONCATENATE("&lt;alt_native_orthography&gt;",'Word List'!C314,"&lt;/alt_native_orthography&gt;")</f>
        <v>&lt;alt_native_orthography&gt;&lt;/alt_native_orthography&gt;</v>
      </c>
      <c r="E314" t="str">
        <f>CONCATENATE("&lt;IPA_transcription&gt;",'Word List'!D314,"&lt;/IPA_transcription&gt;")</f>
        <v>&lt;IPA_transcription&gt;&lt;/IPA_transcription&gt;</v>
      </c>
      <c r="F314" t="str">
        <f>CONCATENATE("&lt;alt_IPA_transcription&gt;",'Word List'!E314,"&lt;/alt_IPA_transcription&gt;")</f>
        <v>&lt;alt_IPA_transcription&gt;&lt;/alt_IPA_transcription&gt;</v>
      </c>
      <c r="G314" t="str">
        <f>CONCATENATE("&lt;gloss&gt;",'Word List'!F314,"&lt;/gloss&gt;")</f>
        <v>&lt;gloss&gt;&lt;/gloss&gt;</v>
      </c>
      <c r="H314" t="str">
        <f>CONCATENATE("&lt;alt_gloss&gt;",'Word List'!G314,"&lt;/alt_gloss&gt;")</f>
        <v>&lt;alt_gloss&gt;&lt;/alt_gloss&gt;</v>
      </c>
      <c r="I314" t="str">
        <f>CONCATENATE("&lt;semantic_category&gt;",'Word List'!H314,"&lt;/semantic_category&gt;")</f>
        <v>&lt;semantic_category&gt;&lt;/semantic_category&gt;</v>
      </c>
      <c r="J314" t="s">
        <v>1</v>
      </c>
    </row>
    <row r="315" spans="1:10" ht="20.25">
      <c r="A315" t="s">
        <v>0</v>
      </c>
      <c r="B315" t="str">
        <f>CONCATENATE("&lt;entry&gt;",'Word List'!A315,"&lt;/entry&gt;")</f>
        <v>&lt;entry&gt;313&lt;/entry&gt;</v>
      </c>
      <c r="C315" t="str">
        <f>CONCATENATE("&lt;native_orthography&gt;",'Word List'!B315,"&lt;/native_orthography&gt;")</f>
        <v>&lt;native_orthography&gt;&lt;/native_orthography&gt;</v>
      </c>
      <c r="D315" t="str">
        <f>CONCATENATE("&lt;alt_native_orthography&gt;",'Word List'!C315,"&lt;/alt_native_orthography&gt;")</f>
        <v>&lt;alt_native_orthography&gt;&lt;/alt_native_orthography&gt;</v>
      </c>
      <c r="E315" t="str">
        <f>CONCATENATE("&lt;IPA_transcription&gt;",'Word List'!D315,"&lt;/IPA_transcription&gt;")</f>
        <v>&lt;IPA_transcription&gt;&lt;/IPA_transcription&gt;</v>
      </c>
      <c r="F315" t="str">
        <f>CONCATENATE("&lt;alt_IPA_transcription&gt;",'Word List'!E315,"&lt;/alt_IPA_transcription&gt;")</f>
        <v>&lt;alt_IPA_transcription&gt;&lt;/alt_IPA_transcription&gt;</v>
      </c>
      <c r="G315" t="str">
        <f>CONCATENATE("&lt;gloss&gt;",'Word List'!F315,"&lt;/gloss&gt;")</f>
        <v>&lt;gloss&gt;&lt;/gloss&gt;</v>
      </c>
      <c r="H315" t="str">
        <f>CONCATENATE("&lt;alt_gloss&gt;",'Word List'!G315,"&lt;/alt_gloss&gt;")</f>
        <v>&lt;alt_gloss&gt;&lt;/alt_gloss&gt;</v>
      </c>
      <c r="I315" t="str">
        <f>CONCATENATE("&lt;semantic_category&gt;",'Word List'!H315,"&lt;/semantic_category&gt;")</f>
        <v>&lt;semantic_category&gt;&lt;/semantic_category&gt;</v>
      </c>
      <c r="J315" t="s">
        <v>1</v>
      </c>
    </row>
    <row r="316" spans="1:10" ht="20.25">
      <c r="A316" t="s">
        <v>0</v>
      </c>
      <c r="B316" t="str">
        <f>CONCATENATE("&lt;entry&gt;",'Word List'!A316,"&lt;/entry&gt;")</f>
        <v>&lt;entry&gt;314&lt;/entry&gt;</v>
      </c>
      <c r="C316" t="str">
        <f>CONCATENATE("&lt;native_orthography&gt;",'Word List'!B316,"&lt;/native_orthography&gt;")</f>
        <v>&lt;native_orthography&gt;&lt;/native_orthography&gt;</v>
      </c>
      <c r="D316" t="str">
        <f>CONCATENATE("&lt;alt_native_orthography&gt;",'Word List'!C316,"&lt;/alt_native_orthography&gt;")</f>
        <v>&lt;alt_native_orthography&gt;&lt;/alt_native_orthography&gt;</v>
      </c>
      <c r="E316" t="str">
        <f>CONCATENATE("&lt;IPA_transcription&gt;",'Word List'!D316,"&lt;/IPA_transcription&gt;")</f>
        <v>&lt;IPA_transcription&gt;&lt;/IPA_transcription&gt;</v>
      </c>
      <c r="F316" t="str">
        <f>CONCATENATE("&lt;alt_IPA_transcription&gt;",'Word List'!E316,"&lt;/alt_IPA_transcription&gt;")</f>
        <v>&lt;alt_IPA_transcription&gt;&lt;/alt_IPA_transcription&gt;</v>
      </c>
      <c r="G316" t="str">
        <f>CONCATENATE("&lt;gloss&gt;",'Word List'!F316,"&lt;/gloss&gt;")</f>
        <v>&lt;gloss&gt;&lt;/gloss&gt;</v>
      </c>
      <c r="H316" t="str">
        <f>CONCATENATE("&lt;alt_gloss&gt;",'Word List'!G316,"&lt;/alt_gloss&gt;")</f>
        <v>&lt;alt_gloss&gt;&lt;/alt_gloss&gt;</v>
      </c>
      <c r="I316" t="str">
        <f>CONCATENATE("&lt;semantic_category&gt;",'Word List'!H316,"&lt;/semantic_category&gt;")</f>
        <v>&lt;semantic_category&gt;&lt;/semantic_category&gt;</v>
      </c>
      <c r="J316" t="s">
        <v>1</v>
      </c>
    </row>
    <row r="317" spans="1:10" ht="20.25">
      <c r="A317" t="s">
        <v>0</v>
      </c>
      <c r="B317" t="str">
        <f>CONCATENATE("&lt;entry&gt;",'Word List'!A317,"&lt;/entry&gt;")</f>
        <v>&lt;entry&gt;315&lt;/entry&gt;</v>
      </c>
      <c r="C317" t="str">
        <f>CONCATENATE("&lt;native_orthography&gt;",'Word List'!B317,"&lt;/native_orthography&gt;")</f>
        <v>&lt;native_orthography&gt;&lt;/native_orthography&gt;</v>
      </c>
      <c r="D317" t="str">
        <f>CONCATENATE("&lt;alt_native_orthography&gt;",'Word List'!C317,"&lt;/alt_native_orthography&gt;")</f>
        <v>&lt;alt_native_orthography&gt;&lt;/alt_native_orthography&gt;</v>
      </c>
      <c r="E317" t="str">
        <f>CONCATENATE("&lt;IPA_transcription&gt;",'Word List'!D317,"&lt;/IPA_transcription&gt;")</f>
        <v>&lt;IPA_transcription&gt;&lt;/IPA_transcription&gt;</v>
      </c>
      <c r="F317" t="str">
        <f>CONCATENATE("&lt;alt_IPA_transcription&gt;",'Word List'!E317,"&lt;/alt_IPA_transcription&gt;")</f>
        <v>&lt;alt_IPA_transcription&gt;&lt;/alt_IPA_transcription&gt;</v>
      </c>
      <c r="G317" t="str">
        <f>CONCATENATE("&lt;gloss&gt;",'Word List'!F317,"&lt;/gloss&gt;")</f>
        <v>&lt;gloss&gt;&lt;/gloss&gt;</v>
      </c>
      <c r="H317" t="str">
        <f>CONCATENATE("&lt;alt_gloss&gt;",'Word List'!G317,"&lt;/alt_gloss&gt;")</f>
        <v>&lt;alt_gloss&gt;&lt;/alt_gloss&gt;</v>
      </c>
      <c r="I317" t="str">
        <f>CONCATENATE("&lt;semantic_category&gt;",'Word List'!H317,"&lt;/semantic_category&gt;")</f>
        <v>&lt;semantic_category&gt;&lt;/semantic_category&gt;</v>
      </c>
      <c r="J317" t="s">
        <v>1</v>
      </c>
    </row>
    <row r="318" spans="1:10" ht="20.25">
      <c r="A318" t="s">
        <v>0</v>
      </c>
      <c r="B318" t="str">
        <f>CONCATENATE("&lt;entry&gt;",'Word List'!A318,"&lt;/entry&gt;")</f>
        <v>&lt;entry&gt;316&lt;/entry&gt;</v>
      </c>
      <c r="C318" t="str">
        <f>CONCATENATE("&lt;native_orthography&gt;",'Word List'!B318,"&lt;/native_orthography&gt;")</f>
        <v>&lt;native_orthography&gt;&lt;/native_orthography&gt;</v>
      </c>
      <c r="D318" t="str">
        <f>CONCATENATE("&lt;alt_native_orthography&gt;",'Word List'!C318,"&lt;/alt_native_orthography&gt;")</f>
        <v>&lt;alt_native_orthography&gt;&lt;/alt_native_orthography&gt;</v>
      </c>
      <c r="E318" t="str">
        <f>CONCATENATE("&lt;IPA_transcription&gt;",'Word List'!D318,"&lt;/IPA_transcription&gt;")</f>
        <v>&lt;IPA_transcription&gt;&lt;/IPA_transcription&gt;</v>
      </c>
      <c r="F318" t="str">
        <f>CONCATENATE("&lt;alt_IPA_transcription&gt;",'Word List'!E318,"&lt;/alt_IPA_transcription&gt;")</f>
        <v>&lt;alt_IPA_transcription&gt;&lt;/alt_IPA_transcription&gt;</v>
      </c>
      <c r="G318" t="str">
        <f>CONCATENATE("&lt;gloss&gt;",'Word List'!F318,"&lt;/gloss&gt;")</f>
        <v>&lt;gloss&gt;&lt;/gloss&gt;</v>
      </c>
      <c r="H318" t="str">
        <f>CONCATENATE("&lt;alt_gloss&gt;",'Word List'!G318,"&lt;/alt_gloss&gt;")</f>
        <v>&lt;alt_gloss&gt;&lt;/alt_gloss&gt;</v>
      </c>
      <c r="I318" t="str">
        <f>CONCATENATE("&lt;semantic_category&gt;",'Word List'!H318,"&lt;/semantic_category&gt;")</f>
        <v>&lt;semantic_category&gt;&lt;/semantic_category&gt;</v>
      </c>
      <c r="J318" t="s">
        <v>1</v>
      </c>
    </row>
    <row r="319" spans="1:10" ht="20.25">
      <c r="A319" t="s">
        <v>0</v>
      </c>
      <c r="B319" t="str">
        <f>CONCATENATE("&lt;entry&gt;",'Word List'!A319,"&lt;/entry&gt;")</f>
        <v>&lt;entry&gt;317&lt;/entry&gt;</v>
      </c>
      <c r="C319" t="str">
        <f>CONCATENATE("&lt;native_orthography&gt;",'Word List'!B319,"&lt;/native_orthography&gt;")</f>
        <v>&lt;native_orthography&gt;&lt;/native_orthography&gt;</v>
      </c>
      <c r="D319" t="str">
        <f>CONCATENATE("&lt;alt_native_orthography&gt;",'Word List'!C319,"&lt;/alt_native_orthography&gt;")</f>
        <v>&lt;alt_native_orthography&gt;&lt;/alt_native_orthography&gt;</v>
      </c>
      <c r="E319" t="str">
        <f>CONCATENATE("&lt;IPA_transcription&gt;",'Word List'!D319,"&lt;/IPA_transcription&gt;")</f>
        <v>&lt;IPA_transcription&gt;&lt;/IPA_transcription&gt;</v>
      </c>
      <c r="F319" t="str">
        <f>CONCATENATE("&lt;alt_IPA_transcription&gt;",'Word List'!E319,"&lt;/alt_IPA_transcription&gt;")</f>
        <v>&lt;alt_IPA_transcription&gt;&lt;/alt_IPA_transcription&gt;</v>
      </c>
      <c r="G319" t="str">
        <f>CONCATENATE("&lt;gloss&gt;",'Word List'!F319,"&lt;/gloss&gt;")</f>
        <v>&lt;gloss&gt;&lt;/gloss&gt;</v>
      </c>
      <c r="H319" t="str">
        <f>CONCATENATE("&lt;alt_gloss&gt;",'Word List'!G319,"&lt;/alt_gloss&gt;")</f>
        <v>&lt;alt_gloss&gt;&lt;/alt_gloss&gt;</v>
      </c>
      <c r="I319" t="str">
        <f>CONCATENATE("&lt;semantic_category&gt;",'Word List'!H319,"&lt;/semantic_category&gt;")</f>
        <v>&lt;semantic_category&gt;&lt;/semantic_category&gt;</v>
      </c>
      <c r="J319" t="s">
        <v>1</v>
      </c>
    </row>
    <row r="320" spans="1:10" ht="20.25">
      <c r="A320" t="s">
        <v>0</v>
      </c>
      <c r="B320" t="str">
        <f>CONCATENATE("&lt;entry&gt;",'Word List'!A320,"&lt;/entry&gt;")</f>
        <v>&lt;entry&gt;318&lt;/entry&gt;</v>
      </c>
      <c r="C320" t="str">
        <f>CONCATENATE("&lt;native_orthography&gt;",'Word List'!B320,"&lt;/native_orthography&gt;")</f>
        <v>&lt;native_orthography&gt;&lt;/native_orthography&gt;</v>
      </c>
      <c r="D320" t="str">
        <f>CONCATENATE("&lt;alt_native_orthography&gt;",'Word List'!C320,"&lt;/alt_native_orthography&gt;")</f>
        <v>&lt;alt_native_orthography&gt;&lt;/alt_native_orthography&gt;</v>
      </c>
      <c r="E320" t="str">
        <f>CONCATENATE("&lt;IPA_transcription&gt;",'Word List'!D320,"&lt;/IPA_transcription&gt;")</f>
        <v>&lt;IPA_transcription&gt;&lt;/IPA_transcription&gt;</v>
      </c>
      <c r="F320" t="str">
        <f>CONCATENATE("&lt;alt_IPA_transcription&gt;",'Word List'!E320,"&lt;/alt_IPA_transcription&gt;")</f>
        <v>&lt;alt_IPA_transcription&gt;&lt;/alt_IPA_transcription&gt;</v>
      </c>
      <c r="G320" t="str">
        <f>CONCATENATE("&lt;gloss&gt;",'Word List'!F320,"&lt;/gloss&gt;")</f>
        <v>&lt;gloss&gt;&lt;/gloss&gt;</v>
      </c>
      <c r="H320" t="str">
        <f>CONCATENATE("&lt;alt_gloss&gt;",'Word List'!G320,"&lt;/alt_gloss&gt;")</f>
        <v>&lt;alt_gloss&gt;&lt;/alt_gloss&gt;</v>
      </c>
      <c r="I320" t="str">
        <f>CONCATENATE("&lt;semantic_category&gt;",'Word List'!H320,"&lt;/semantic_category&gt;")</f>
        <v>&lt;semantic_category&gt;&lt;/semantic_category&gt;</v>
      </c>
      <c r="J320" t="s">
        <v>1</v>
      </c>
    </row>
    <row r="321" spans="1:10" ht="20.25">
      <c r="A321" t="s">
        <v>0</v>
      </c>
      <c r="B321" t="str">
        <f>CONCATENATE("&lt;entry&gt;",'Word List'!A321,"&lt;/entry&gt;")</f>
        <v>&lt;entry&gt;319&lt;/entry&gt;</v>
      </c>
      <c r="C321" t="str">
        <f>CONCATENATE("&lt;native_orthography&gt;",'Word List'!B321,"&lt;/native_orthography&gt;")</f>
        <v>&lt;native_orthography&gt;&lt;/native_orthography&gt;</v>
      </c>
      <c r="D321" t="str">
        <f>CONCATENATE("&lt;alt_native_orthography&gt;",'Word List'!C321,"&lt;/alt_native_orthography&gt;")</f>
        <v>&lt;alt_native_orthography&gt;&lt;/alt_native_orthography&gt;</v>
      </c>
      <c r="E321" t="str">
        <f>CONCATENATE("&lt;IPA_transcription&gt;",'Word List'!D321,"&lt;/IPA_transcription&gt;")</f>
        <v>&lt;IPA_transcription&gt;&lt;/IPA_transcription&gt;</v>
      </c>
      <c r="F321" t="str">
        <f>CONCATENATE("&lt;alt_IPA_transcription&gt;",'Word List'!E321,"&lt;/alt_IPA_transcription&gt;")</f>
        <v>&lt;alt_IPA_transcription&gt;&lt;/alt_IPA_transcription&gt;</v>
      </c>
      <c r="G321" t="str">
        <f>CONCATENATE("&lt;gloss&gt;",'Word List'!F321,"&lt;/gloss&gt;")</f>
        <v>&lt;gloss&gt;&lt;/gloss&gt;</v>
      </c>
      <c r="H321" t="str">
        <f>CONCATENATE("&lt;alt_gloss&gt;",'Word List'!G321,"&lt;/alt_gloss&gt;")</f>
        <v>&lt;alt_gloss&gt;&lt;/alt_gloss&gt;</v>
      </c>
      <c r="I321" t="str">
        <f>CONCATENATE("&lt;semantic_category&gt;",'Word List'!H321,"&lt;/semantic_category&gt;")</f>
        <v>&lt;semantic_category&gt;&lt;/semantic_category&gt;</v>
      </c>
      <c r="J321" t="s">
        <v>1</v>
      </c>
    </row>
    <row r="322" spans="1:10" ht="20.25">
      <c r="A322" t="s">
        <v>0</v>
      </c>
      <c r="B322" t="str">
        <f>CONCATENATE("&lt;entry&gt;",'Word List'!A322,"&lt;/entry&gt;")</f>
        <v>&lt;entry&gt;320&lt;/entry&gt;</v>
      </c>
      <c r="C322" t="str">
        <f>CONCATENATE("&lt;native_orthography&gt;",'Word List'!B322,"&lt;/native_orthography&gt;")</f>
        <v>&lt;native_orthography&gt;&lt;/native_orthography&gt;</v>
      </c>
      <c r="D322" t="str">
        <f>CONCATENATE("&lt;alt_native_orthography&gt;",'Word List'!C322,"&lt;/alt_native_orthography&gt;")</f>
        <v>&lt;alt_native_orthography&gt;&lt;/alt_native_orthography&gt;</v>
      </c>
      <c r="E322" t="str">
        <f>CONCATENATE("&lt;IPA_transcription&gt;",'Word List'!D322,"&lt;/IPA_transcription&gt;")</f>
        <v>&lt;IPA_transcription&gt;&lt;/IPA_transcription&gt;</v>
      </c>
      <c r="F322" t="str">
        <f>CONCATENATE("&lt;alt_IPA_transcription&gt;",'Word List'!E322,"&lt;/alt_IPA_transcription&gt;")</f>
        <v>&lt;alt_IPA_transcription&gt;&lt;/alt_IPA_transcription&gt;</v>
      </c>
      <c r="G322" t="str">
        <f>CONCATENATE("&lt;gloss&gt;",'Word List'!F322,"&lt;/gloss&gt;")</f>
        <v>&lt;gloss&gt;&lt;/gloss&gt;</v>
      </c>
      <c r="H322" t="str">
        <f>CONCATENATE("&lt;alt_gloss&gt;",'Word List'!G322,"&lt;/alt_gloss&gt;")</f>
        <v>&lt;alt_gloss&gt;&lt;/alt_gloss&gt;</v>
      </c>
      <c r="I322" t="str">
        <f>CONCATENATE("&lt;semantic_category&gt;",'Word List'!H322,"&lt;/semantic_category&gt;")</f>
        <v>&lt;semantic_category&gt;&lt;/semantic_category&gt;</v>
      </c>
      <c r="J322" t="s">
        <v>1</v>
      </c>
    </row>
    <row r="323" spans="1:10" ht="20.25">
      <c r="A323" t="s">
        <v>0</v>
      </c>
      <c r="B323" t="str">
        <f>CONCATENATE("&lt;entry&gt;",'Word List'!A323,"&lt;/entry&gt;")</f>
        <v>&lt;entry&gt;321&lt;/entry&gt;</v>
      </c>
      <c r="C323" t="str">
        <f>CONCATENATE("&lt;native_orthography&gt;",'Word List'!B323,"&lt;/native_orthography&gt;")</f>
        <v>&lt;native_orthography&gt;&lt;/native_orthography&gt;</v>
      </c>
      <c r="D323" t="str">
        <f>CONCATENATE("&lt;alt_native_orthography&gt;",'Word List'!C323,"&lt;/alt_native_orthography&gt;")</f>
        <v>&lt;alt_native_orthography&gt;&lt;/alt_native_orthography&gt;</v>
      </c>
      <c r="E323" t="str">
        <f>CONCATENATE("&lt;IPA_transcription&gt;",'Word List'!D323,"&lt;/IPA_transcription&gt;")</f>
        <v>&lt;IPA_transcription&gt;&lt;/IPA_transcription&gt;</v>
      </c>
      <c r="F323" t="str">
        <f>CONCATENATE("&lt;alt_IPA_transcription&gt;",'Word List'!E323,"&lt;/alt_IPA_transcription&gt;")</f>
        <v>&lt;alt_IPA_transcription&gt;&lt;/alt_IPA_transcription&gt;</v>
      </c>
      <c r="G323" t="str">
        <f>CONCATENATE("&lt;gloss&gt;",'Word List'!F323,"&lt;/gloss&gt;")</f>
        <v>&lt;gloss&gt;&lt;/gloss&gt;</v>
      </c>
      <c r="H323" t="str">
        <f>CONCATENATE("&lt;alt_gloss&gt;",'Word List'!G323,"&lt;/alt_gloss&gt;")</f>
        <v>&lt;alt_gloss&gt;&lt;/alt_gloss&gt;</v>
      </c>
      <c r="I323" t="str">
        <f>CONCATENATE("&lt;semantic_category&gt;",'Word List'!H323,"&lt;/semantic_category&gt;")</f>
        <v>&lt;semantic_category&gt;&lt;/semantic_category&gt;</v>
      </c>
      <c r="J323" t="s">
        <v>1</v>
      </c>
    </row>
    <row r="324" spans="1:10" ht="20.25">
      <c r="A324" t="s">
        <v>0</v>
      </c>
      <c r="B324" t="str">
        <f>CONCATENATE("&lt;entry&gt;",'Word List'!A324,"&lt;/entry&gt;")</f>
        <v>&lt;entry&gt;322&lt;/entry&gt;</v>
      </c>
      <c r="C324" t="str">
        <f>CONCATENATE("&lt;native_orthography&gt;",'Word List'!B324,"&lt;/native_orthography&gt;")</f>
        <v>&lt;native_orthography&gt;&lt;/native_orthography&gt;</v>
      </c>
      <c r="D324" t="str">
        <f>CONCATENATE("&lt;alt_native_orthography&gt;",'Word List'!C324,"&lt;/alt_native_orthography&gt;")</f>
        <v>&lt;alt_native_orthography&gt;&lt;/alt_native_orthography&gt;</v>
      </c>
      <c r="E324" t="str">
        <f>CONCATENATE("&lt;IPA_transcription&gt;",'Word List'!D324,"&lt;/IPA_transcription&gt;")</f>
        <v>&lt;IPA_transcription&gt;&lt;/IPA_transcription&gt;</v>
      </c>
      <c r="F324" t="str">
        <f>CONCATENATE("&lt;alt_IPA_transcription&gt;",'Word List'!E324,"&lt;/alt_IPA_transcription&gt;")</f>
        <v>&lt;alt_IPA_transcription&gt;&lt;/alt_IPA_transcription&gt;</v>
      </c>
      <c r="G324" t="str">
        <f>CONCATENATE("&lt;gloss&gt;",'Word List'!F324,"&lt;/gloss&gt;")</f>
        <v>&lt;gloss&gt;&lt;/gloss&gt;</v>
      </c>
      <c r="H324" t="str">
        <f>CONCATENATE("&lt;alt_gloss&gt;",'Word List'!G324,"&lt;/alt_gloss&gt;")</f>
        <v>&lt;alt_gloss&gt;&lt;/alt_gloss&gt;</v>
      </c>
      <c r="I324" t="str">
        <f>CONCATENATE("&lt;semantic_category&gt;",'Word List'!H324,"&lt;/semantic_category&gt;")</f>
        <v>&lt;semantic_category&gt;&lt;/semantic_category&gt;</v>
      </c>
      <c r="J324" t="s">
        <v>1</v>
      </c>
    </row>
    <row r="325" spans="1:10" ht="20.25">
      <c r="A325" t="s">
        <v>0</v>
      </c>
      <c r="B325" t="str">
        <f>CONCATENATE("&lt;entry&gt;",'Word List'!A325,"&lt;/entry&gt;")</f>
        <v>&lt;entry&gt;323&lt;/entry&gt;</v>
      </c>
      <c r="C325" t="str">
        <f>CONCATENATE("&lt;native_orthography&gt;",'Word List'!B325,"&lt;/native_orthography&gt;")</f>
        <v>&lt;native_orthography&gt;&lt;/native_orthography&gt;</v>
      </c>
      <c r="D325" t="str">
        <f>CONCATENATE("&lt;alt_native_orthography&gt;",'Word List'!C325,"&lt;/alt_native_orthography&gt;")</f>
        <v>&lt;alt_native_orthography&gt;&lt;/alt_native_orthography&gt;</v>
      </c>
      <c r="E325" t="str">
        <f>CONCATENATE("&lt;IPA_transcription&gt;",'Word List'!D325,"&lt;/IPA_transcription&gt;")</f>
        <v>&lt;IPA_transcription&gt;&lt;/IPA_transcription&gt;</v>
      </c>
      <c r="F325" t="str">
        <f>CONCATENATE("&lt;alt_IPA_transcription&gt;",'Word List'!E325,"&lt;/alt_IPA_transcription&gt;")</f>
        <v>&lt;alt_IPA_transcription&gt;&lt;/alt_IPA_transcription&gt;</v>
      </c>
      <c r="G325" t="str">
        <f>CONCATENATE("&lt;gloss&gt;",'Word List'!F325,"&lt;/gloss&gt;")</f>
        <v>&lt;gloss&gt;&lt;/gloss&gt;</v>
      </c>
      <c r="H325" t="str">
        <f>CONCATENATE("&lt;alt_gloss&gt;",'Word List'!G325,"&lt;/alt_gloss&gt;")</f>
        <v>&lt;alt_gloss&gt;&lt;/alt_gloss&gt;</v>
      </c>
      <c r="I325" t="str">
        <f>CONCATENATE("&lt;semantic_category&gt;",'Word List'!H325,"&lt;/semantic_category&gt;")</f>
        <v>&lt;semantic_category&gt;&lt;/semantic_category&gt;</v>
      </c>
      <c r="J325" t="s">
        <v>1</v>
      </c>
    </row>
    <row r="326" spans="1:10" ht="20.25">
      <c r="A326" t="s">
        <v>0</v>
      </c>
      <c r="B326" t="str">
        <f>CONCATENATE("&lt;entry&gt;",'Word List'!A326,"&lt;/entry&gt;")</f>
        <v>&lt;entry&gt;324&lt;/entry&gt;</v>
      </c>
      <c r="C326" t="str">
        <f>CONCATENATE("&lt;native_orthography&gt;",'Word List'!B326,"&lt;/native_orthography&gt;")</f>
        <v>&lt;native_orthography&gt;&lt;/native_orthography&gt;</v>
      </c>
      <c r="D326" t="str">
        <f>CONCATENATE("&lt;alt_native_orthography&gt;",'Word List'!C326,"&lt;/alt_native_orthography&gt;")</f>
        <v>&lt;alt_native_orthography&gt;&lt;/alt_native_orthography&gt;</v>
      </c>
      <c r="E326" t="str">
        <f>CONCATENATE("&lt;IPA_transcription&gt;",'Word List'!D326,"&lt;/IPA_transcription&gt;")</f>
        <v>&lt;IPA_transcription&gt;&lt;/IPA_transcription&gt;</v>
      </c>
      <c r="F326" t="str">
        <f>CONCATENATE("&lt;alt_IPA_transcription&gt;",'Word List'!E326,"&lt;/alt_IPA_transcription&gt;")</f>
        <v>&lt;alt_IPA_transcription&gt;&lt;/alt_IPA_transcription&gt;</v>
      </c>
      <c r="G326" t="str">
        <f>CONCATENATE("&lt;gloss&gt;",'Word List'!F326,"&lt;/gloss&gt;")</f>
        <v>&lt;gloss&gt;&lt;/gloss&gt;</v>
      </c>
      <c r="H326" t="str">
        <f>CONCATENATE("&lt;alt_gloss&gt;",'Word List'!G326,"&lt;/alt_gloss&gt;")</f>
        <v>&lt;alt_gloss&gt;&lt;/alt_gloss&gt;</v>
      </c>
      <c r="I326" t="str">
        <f>CONCATENATE("&lt;semantic_category&gt;",'Word List'!H326,"&lt;/semantic_category&gt;")</f>
        <v>&lt;semantic_category&gt;&lt;/semantic_category&gt;</v>
      </c>
      <c r="J326" t="s">
        <v>1</v>
      </c>
    </row>
    <row r="327" spans="1:10" ht="20.25">
      <c r="A327" t="s">
        <v>0</v>
      </c>
      <c r="B327" t="str">
        <f>CONCATENATE("&lt;entry&gt;",'Word List'!A327,"&lt;/entry&gt;")</f>
        <v>&lt;entry&gt;325&lt;/entry&gt;</v>
      </c>
      <c r="C327" t="str">
        <f>CONCATENATE("&lt;native_orthography&gt;",'Word List'!B327,"&lt;/native_orthography&gt;")</f>
        <v>&lt;native_orthography&gt;&lt;/native_orthography&gt;</v>
      </c>
      <c r="D327" t="str">
        <f>CONCATENATE("&lt;alt_native_orthography&gt;",'Word List'!C327,"&lt;/alt_native_orthography&gt;")</f>
        <v>&lt;alt_native_orthography&gt;&lt;/alt_native_orthography&gt;</v>
      </c>
      <c r="E327" t="str">
        <f>CONCATENATE("&lt;IPA_transcription&gt;",'Word List'!D327,"&lt;/IPA_transcription&gt;")</f>
        <v>&lt;IPA_transcription&gt;&lt;/IPA_transcription&gt;</v>
      </c>
      <c r="F327" t="str">
        <f>CONCATENATE("&lt;alt_IPA_transcription&gt;",'Word List'!E327,"&lt;/alt_IPA_transcription&gt;")</f>
        <v>&lt;alt_IPA_transcription&gt;&lt;/alt_IPA_transcription&gt;</v>
      </c>
      <c r="G327" t="str">
        <f>CONCATENATE("&lt;gloss&gt;",'Word List'!F327,"&lt;/gloss&gt;")</f>
        <v>&lt;gloss&gt;&lt;/gloss&gt;</v>
      </c>
      <c r="H327" t="str">
        <f>CONCATENATE("&lt;alt_gloss&gt;",'Word List'!G327,"&lt;/alt_gloss&gt;")</f>
        <v>&lt;alt_gloss&gt;&lt;/alt_gloss&gt;</v>
      </c>
      <c r="I327" t="str">
        <f>CONCATENATE("&lt;semantic_category&gt;",'Word List'!H327,"&lt;/semantic_category&gt;")</f>
        <v>&lt;semantic_category&gt;&lt;/semantic_category&gt;</v>
      </c>
      <c r="J327" t="s">
        <v>1</v>
      </c>
    </row>
    <row r="328" spans="1:10" ht="20.25">
      <c r="A328" t="s">
        <v>0</v>
      </c>
      <c r="B328" t="str">
        <f>CONCATENATE("&lt;entry&gt;",'Word List'!A328,"&lt;/entry&gt;")</f>
        <v>&lt;entry&gt;326&lt;/entry&gt;</v>
      </c>
      <c r="C328" t="str">
        <f>CONCATENATE("&lt;native_orthography&gt;",'Word List'!B328,"&lt;/native_orthography&gt;")</f>
        <v>&lt;native_orthography&gt;&lt;/native_orthography&gt;</v>
      </c>
      <c r="D328" t="str">
        <f>CONCATENATE("&lt;alt_native_orthography&gt;",'Word List'!C328,"&lt;/alt_native_orthography&gt;")</f>
        <v>&lt;alt_native_orthography&gt;&lt;/alt_native_orthography&gt;</v>
      </c>
      <c r="E328" t="str">
        <f>CONCATENATE("&lt;IPA_transcription&gt;",'Word List'!D328,"&lt;/IPA_transcription&gt;")</f>
        <v>&lt;IPA_transcription&gt;&lt;/IPA_transcription&gt;</v>
      </c>
      <c r="F328" t="str">
        <f>CONCATENATE("&lt;alt_IPA_transcription&gt;",'Word List'!E328,"&lt;/alt_IPA_transcription&gt;")</f>
        <v>&lt;alt_IPA_transcription&gt;&lt;/alt_IPA_transcription&gt;</v>
      </c>
      <c r="G328" t="str">
        <f>CONCATENATE("&lt;gloss&gt;",'Word List'!F328,"&lt;/gloss&gt;")</f>
        <v>&lt;gloss&gt;&lt;/gloss&gt;</v>
      </c>
      <c r="H328" t="str">
        <f>CONCATENATE("&lt;alt_gloss&gt;",'Word List'!G328,"&lt;/alt_gloss&gt;")</f>
        <v>&lt;alt_gloss&gt;&lt;/alt_gloss&gt;</v>
      </c>
      <c r="I328" t="str">
        <f>CONCATENATE("&lt;semantic_category&gt;",'Word List'!H328,"&lt;/semantic_category&gt;")</f>
        <v>&lt;semantic_category&gt;&lt;/semantic_category&gt;</v>
      </c>
      <c r="J328" t="s">
        <v>1</v>
      </c>
    </row>
    <row r="329" spans="1:10" ht="20.25">
      <c r="A329" t="s">
        <v>0</v>
      </c>
      <c r="B329" t="str">
        <f>CONCATENATE("&lt;entry&gt;",'Word List'!A329,"&lt;/entry&gt;")</f>
        <v>&lt;entry&gt;327&lt;/entry&gt;</v>
      </c>
      <c r="C329" t="str">
        <f>CONCATENATE("&lt;native_orthography&gt;",'Word List'!B329,"&lt;/native_orthography&gt;")</f>
        <v>&lt;native_orthography&gt;&lt;/native_orthography&gt;</v>
      </c>
      <c r="D329" t="str">
        <f>CONCATENATE("&lt;alt_native_orthography&gt;",'Word List'!C329,"&lt;/alt_native_orthography&gt;")</f>
        <v>&lt;alt_native_orthography&gt;&lt;/alt_native_orthography&gt;</v>
      </c>
      <c r="E329" t="str">
        <f>CONCATENATE("&lt;IPA_transcription&gt;",'Word List'!D329,"&lt;/IPA_transcription&gt;")</f>
        <v>&lt;IPA_transcription&gt;&lt;/IPA_transcription&gt;</v>
      </c>
      <c r="F329" t="str">
        <f>CONCATENATE("&lt;alt_IPA_transcription&gt;",'Word List'!E329,"&lt;/alt_IPA_transcription&gt;")</f>
        <v>&lt;alt_IPA_transcription&gt;&lt;/alt_IPA_transcription&gt;</v>
      </c>
      <c r="G329" t="str">
        <f>CONCATENATE("&lt;gloss&gt;",'Word List'!F329,"&lt;/gloss&gt;")</f>
        <v>&lt;gloss&gt;&lt;/gloss&gt;</v>
      </c>
      <c r="H329" t="str">
        <f>CONCATENATE("&lt;alt_gloss&gt;",'Word List'!G329,"&lt;/alt_gloss&gt;")</f>
        <v>&lt;alt_gloss&gt;&lt;/alt_gloss&gt;</v>
      </c>
      <c r="I329" t="str">
        <f>CONCATENATE("&lt;semantic_category&gt;",'Word List'!H329,"&lt;/semantic_category&gt;")</f>
        <v>&lt;semantic_category&gt;&lt;/semantic_category&gt;</v>
      </c>
      <c r="J329" t="s">
        <v>1</v>
      </c>
    </row>
    <row r="330" spans="1:10" ht="20.25">
      <c r="A330" t="s">
        <v>0</v>
      </c>
      <c r="B330" t="str">
        <f>CONCATENATE("&lt;entry&gt;",'Word List'!A330,"&lt;/entry&gt;")</f>
        <v>&lt;entry&gt;328&lt;/entry&gt;</v>
      </c>
      <c r="C330" t="str">
        <f>CONCATENATE("&lt;native_orthography&gt;",'Word List'!B330,"&lt;/native_orthography&gt;")</f>
        <v>&lt;native_orthography&gt;&lt;/native_orthography&gt;</v>
      </c>
      <c r="D330" t="str">
        <f>CONCATENATE("&lt;alt_native_orthography&gt;",'Word List'!C330,"&lt;/alt_native_orthography&gt;")</f>
        <v>&lt;alt_native_orthography&gt;&lt;/alt_native_orthography&gt;</v>
      </c>
      <c r="E330" t="str">
        <f>CONCATENATE("&lt;IPA_transcription&gt;",'Word List'!D330,"&lt;/IPA_transcription&gt;")</f>
        <v>&lt;IPA_transcription&gt;&lt;/IPA_transcription&gt;</v>
      </c>
      <c r="F330" t="str">
        <f>CONCATENATE("&lt;alt_IPA_transcription&gt;",'Word List'!E330,"&lt;/alt_IPA_transcription&gt;")</f>
        <v>&lt;alt_IPA_transcription&gt;&lt;/alt_IPA_transcription&gt;</v>
      </c>
      <c r="G330" t="str">
        <f>CONCATENATE("&lt;gloss&gt;",'Word List'!F330,"&lt;/gloss&gt;")</f>
        <v>&lt;gloss&gt;&lt;/gloss&gt;</v>
      </c>
      <c r="H330" t="str">
        <f>CONCATENATE("&lt;alt_gloss&gt;",'Word List'!G330,"&lt;/alt_gloss&gt;")</f>
        <v>&lt;alt_gloss&gt;&lt;/alt_gloss&gt;</v>
      </c>
      <c r="I330" t="str">
        <f>CONCATENATE("&lt;semantic_category&gt;",'Word List'!H330,"&lt;/semantic_category&gt;")</f>
        <v>&lt;semantic_category&gt;&lt;/semantic_category&gt;</v>
      </c>
      <c r="J330" t="s">
        <v>1</v>
      </c>
    </row>
    <row r="331" spans="1:10" ht="20.25">
      <c r="A331" t="s">
        <v>0</v>
      </c>
      <c r="B331" t="str">
        <f>CONCATENATE("&lt;entry&gt;",'Word List'!A331,"&lt;/entry&gt;")</f>
        <v>&lt;entry&gt;329&lt;/entry&gt;</v>
      </c>
      <c r="C331" t="str">
        <f>CONCATENATE("&lt;native_orthography&gt;",'Word List'!B331,"&lt;/native_orthography&gt;")</f>
        <v>&lt;native_orthography&gt;&lt;/native_orthography&gt;</v>
      </c>
      <c r="D331" t="str">
        <f>CONCATENATE("&lt;alt_native_orthography&gt;",'Word List'!C331,"&lt;/alt_native_orthography&gt;")</f>
        <v>&lt;alt_native_orthography&gt;&lt;/alt_native_orthography&gt;</v>
      </c>
      <c r="E331" t="str">
        <f>CONCATENATE("&lt;IPA_transcription&gt;",'Word List'!D331,"&lt;/IPA_transcription&gt;")</f>
        <v>&lt;IPA_transcription&gt;&lt;/IPA_transcription&gt;</v>
      </c>
      <c r="F331" t="str">
        <f>CONCATENATE("&lt;alt_IPA_transcription&gt;",'Word List'!E331,"&lt;/alt_IPA_transcription&gt;")</f>
        <v>&lt;alt_IPA_transcription&gt;&lt;/alt_IPA_transcription&gt;</v>
      </c>
      <c r="G331" t="str">
        <f>CONCATENATE("&lt;gloss&gt;",'Word List'!F331,"&lt;/gloss&gt;")</f>
        <v>&lt;gloss&gt;&lt;/gloss&gt;</v>
      </c>
      <c r="H331" t="str">
        <f>CONCATENATE("&lt;alt_gloss&gt;",'Word List'!G331,"&lt;/alt_gloss&gt;")</f>
        <v>&lt;alt_gloss&gt;&lt;/alt_gloss&gt;</v>
      </c>
      <c r="I331" t="str">
        <f>CONCATENATE("&lt;semantic_category&gt;",'Word List'!H331,"&lt;/semantic_category&gt;")</f>
        <v>&lt;semantic_category&gt;&lt;/semantic_category&gt;</v>
      </c>
      <c r="J331" t="s">
        <v>1</v>
      </c>
    </row>
    <row r="332" spans="1:10" ht="20.25">
      <c r="A332" t="s">
        <v>0</v>
      </c>
      <c r="B332" t="str">
        <f>CONCATENATE("&lt;entry&gt;",'Word List'!A332,"&lt;/entry&gt;")</f>
        <v>&lt;entry&gt;330&lt;/entry&gt;</v>
      </c>
      <c r="C332" t="str">
        <f>CONCATENATE("&lt;native_orthography&gt;",'Word List'!B332,"&lt;/native_orthography&gt;")</f>
        <v>&lt;native_orthography&gt;&lt;/native_orthography&gt;</v>
      </c>
      <c r="D332" t="str">
        <f>CONCATENATE("&lt;alt_native_orthography&gt;",'Word List'!C332,"&lt;/alt_native_orthography&gt;")</f>
        <v>&lt;alt_native_orthography&gt;&lt;/alt_native_orthography&gt;</v>
      </c>
      <c r="E332" t="str">
        <f>CONCATENATE("&lt;IPA_transcription&gt;",'Word List'!D332,"&lt;/IPA_transcription&gt;")</f>
        <v>&lt;IPA_transcription&gt;&lt;/IPA_transcription&gt;</v>
      </c>
      <c r="F332" t="str">
        <f>CONCATENATE("&lt;alt_IPA_transcription&gt;",'Word List'!E332,"&lt;/alt_IPA_transcription&gt;")</f>
        <v>&lt;alt_IPA_transcription&gt;&lt;/alt_IPA_transcription&gt;</v>
      </c>
      <c r="G332" t="str">
        <f>CONCATENATE("&lt;gloss&gt;",'Word List'!F332,"&lt;/gloss&gt;")</f>
        <v>&lt;gloss&gt;&lt;/gloss&gt;</v>
      </c>
      <c r="H332" t="str">
        <f>CONCATENATE("&lt;alt_gloss&gt;",'Word List'!G332,"&lt;/alt_gloss&gt;")</f>
        <v>&lt;alt_gloss&gt;&lt;/alt_gloss&gt;</v>
      </c>
      <c r="I332" t="str">
        <f>CONCATENATE("&lt;semantic_category&gt;",'Word List'!H332,"&lt;/semantic_category&gt;")</f>
        <v>&lt;semantic_category&gt;&lt;/semantic_category&gt;</v>
      </c>
      <c r="J332" t="s">
        <v>1</v>
      </c>
    </row>
    <row r="333" spans="1:10" ht="20.25">
      <c r="A333" t="s">
        <v>0</v>
      </c>
      <c r="B333" t="str">
        <f>CONCATENATE("&lt;entry&gt;",'Word List'!A333,"&lt;/entry&gt;")</f>
        <v>&lt;entry&gt;331&lt;/entry&gt;</v>
      </c>
      <c r="C333" t="str">
        <f>CONCATENATE("&lt;native_orthography&gt;",'Word List'!B333,"&lt;/native_orthography&gt;")</f>
        <v>&lt;native_orthography&gt;&lt;/native_orthography&gt;</v>
      </c>
      <c r="D333" t="str">
        <f>CONCATENATE("&lt;alt_native_orthography&gt;",'Word List'!C333,"&lt;/alt_native_orthography&gt;")</f>
        <v>&lt;alt_native_orthography&gt;&lt;/alt_native_orthography&gt;</v>
      </c>
      <c r="E333" t="str">
        <f>CONCATENATE("&lt;IPA_transcription&gt;",'Word List'!D333,"&lt;/IPA_transcription&gt;")</f>
        <v>&lt;IPA_transcription&gt;&lt;/IPA_transcription&gt;</v>
      </c>
      <c r="F333" t="str">
        <f>CONCATENATE("&lt;alt_IPA_transcription&gt;",'Word List'!E333,"&lt;/alt_IPA_transcription&gt;")</f>
        <v>&lt;alt_IPA_transcription&gt;&lt;/alt_IPA_transcription&gt;</v>
      </c>
      <c r="G333" t="str">
        <f>CONCATENATE("&lt;gloss&gt;",'Word List'!F333,"&lt;/gloss&gt;")</f>
        <v>&lt;gloss&gt;&lt;/gloss&gt;</v>
      </c>
      <c r="H333" t="str">
        <f>CONCATENATE("&lt;alt_gloss&gt;",'Word List'!G333,"&lt;/alt_gloss&gt;")</f>
        <v>&lt;alt_gloss&gt;&lt;/alt_gloss&gt;</v>
      </c>
      <c r="I333" t="str">
        <f>CONCATENATE("&lt;semantic_category&gt;",'Word List'!H333,"&lt;/semantic_category&gt;")</f>
        <v>&lt;semantic_category&gt;&lt;/semantic_category&gt;</v>
      </c>
      <c r="J333" t="s">
        <v>1</v>
      </c>
    </row>
    <row r="334" spans="1:10" ht="20.25">
      <c r="A334" t="s">
        <v>0</v>
      </c>
      <c r="B334" t="str">
        <f>CONCATENATE("&lt;entry&gt;",'Word List'!A334,"&lt;/entry&gt;")</f>
        <v>&lt;entry&gt;332&lt;/entry&gt;</v>
      </c>
      <c r="C334" t="str">
        <f>CONCATENATE("&lt;native_orthography&gt;",'Word List'!B334,"&lt;/native_orthography&gt;")</f>
        <v>&lt;native_orthography&gt;&lt;/native_orthography&gt;</v>
      </c>
      <c r="D334" t="str">
        <f>CONCATENATE("&lt;alt_native_orthography&gt;",'Word List'!C334,"&lt;/alt_native_orthography&gt;")</f>
        <v>&lt;alt_native_orthography&gt;&lt;/alt_native_orthography&gt;</v>
      </c>
      <c r="E334" t="str">
        <f>CONCATENATE("&lt;IPA_transcription&gt;",'Word List'!D334,"&lt;/IPA_transcription&gt;")</f>
        <v>&lt;IPA_transcription&gt;&lt;/IPA_transcription&gt;</v>
      </c>
      <c r="F334" t="str">
        <f>CONCATENATE("&lt;alt_IPA_transcription&gt;",'Word List'!E334,"&lt;/alt_IPA_transcription&gt;")</f>
        <v>&lt;alt_IPA_transcription&gt;&lt;/alt_IPA_transcription&gt;</v>
      </c>
      <c r="G334" t="str">
        <f>CONCATENATE("&lt;gloss&gt;",'Word List'!F334,"&lt;/gloss&gt;")</f>
        <v>&lt;gloss&gt;&lt;/gloss&gt;</v>
      </c>
      <c r="H334" t="str">
        <f>CONCATENATE("&lt;alt_gloss&gt;",'Word List'!G334,"&lt;/alt_gloss&gt;")</f>
        <v>&lt;alt_gloss&gt;&lt;/alt_gloss&gt;</v>
      </c>
      <c r="I334" t="str">
        <f>CONCATENATE("&lt;semantic_category&gt;",'Word List'!H334,"&lt;/semantic_category&gt;")</f>
        <v>&lt;semantic_category&gt;&lt;/semantic_category&gt;</v>
      </c>
      <c r="J334" t="s">
        <v>1</v>
      </c>
    </row>
    <row r="335" spans="1:10" ht="20.25">
      <c r="A335" t="s">
        <v>0</v>
      </c>
      <c r="B335" t="str">
        <f>CONCATENATE("&lt;entry&gt;",'Word List'!A335,"&lt;/entry&gt;")</f>
        <v>&lt;entry&gt;333&lt;/entry&gt;</v>
      </c>
      <c r="C335" t="str">
        <f>CONCATENATE("&lt;native_orthography&gt;",'Word List'!B335,"&lt;/native_orthography&gt;")</f>
        <v>&lt;native_orthography&gt;&lt;/native_orthography&gt;</v>
      </c>
      <c r="D335" t="str">
        <f>CONCATENATE("&lt;alt_native_orthography&gt;",'Word List'!C335,"&lt;/alt_native_orthography&gt;")</f>
        <v>&lt;alt_native_orthography&gt;&lt;/alt_native_orthography&gt;</v>
      </c>
      <c r="E335" t="str">
        <f>CONCATENATE("&lt;IPA_transcription&gt;",'Word List'!D335,"&lt;/IPA_transcription&gt;")</f>
        <v>&lt;IPA_transcription&gt;&lt;/IPA_transcription&gt;</v>
      </c>
      <c r="F335" t="str">
        <f>CONCATENATE("&lt;alt_IPA_transcription&gt;",'Word List'!E335,"&lt;/alt_IPA_transcription&gt;")</f>
        <v>&lt;alt_IPA_transcription&gt;&lt;/alt_IPA_transcription&gt;</v>
      </c>
      <c r="G335" t="str">
        <f>CONCATENATE("&lt;gloss&gt;",'Word List'!F335,"&lt;/gloss&gt;")</f>
        <v>&lt;gloss&gt;&lt;/gloss&gt;</v>
      </c>
      <c r="H335" t="str">
        <f>CONCATENATE("&lt;alt_gloss&gt;",'Word List'!G335,"&lt;/alt_gloss&gt;")</f>
        <v>&lt;alt_gloss&gt;&lt;/alt_gloss&gt;</v>
      </c>
      <c r="I335" t="str">
        <f>CONCATENATE("&lt;semantic_category&gt;",'Word List'!H335,"&lt;/semantic_category&gt;")</f>
        <v>&lt;semantic_category&gt;&lt;/semantic_category&gt;</v>
      </c>
      <c r="J335" t="s">
        <v>1</v>
      </c>
    </row>
    <row r="336" spans="1:10" ht="20.25">
      <c r="A336" t="s">
        <v>0</v>
      </c>
      <c r="B336" t="str">
        <f>CONCATENATE("&lt;entry&gt;",'Word List'!A336,"&lt;/entry&gt;")</f>
        <v>&lt;entry&gt;334&lt;/entry&gt;</v>
      </c>
      <c r="C336" t="str">
        <f>CONCATENATE("&lt;native_orthography&gt;",'Word List'!B336,"&lt;/native_orthography&gt;")</f>
        <v>&lt;native_orthography&gt;&lt;/native_orthography&gt;</v>
      </c>
      <c r="D336" t="str">
        <f>CONCATENATE("&lt;alt_native_orthography&gt;",'Word List'!C336,"&lt;/alt_native_orthography&gt;")</f>
        <v>&lt;alt_native_orthography&gt;&lt;/alt_native_orthography&gt;</v>
      </c>
      <c r="E336" t="str">
        <f>CONCATENATE("&lt;IPA_transcription&gt;",'Word List'!D336,"&lt;/IPA_transcription&gt;")</f>
        <v>&lt;IPA_transcription&gt;&lt;/IPA_transcription&gt;</v>
      </c>
      <c r="F336" t="str">
        <f>CONCATENATE("&lt;alt_IPA_transcription&gt;",'Word List'!E336,"&lt;/alt_IPA_transcription&gt;")</f>
        <v>&lt;alt_IPA_transcription&gt;&lt;/alt_IPA_transcription&gt;</v>
      </c>
      <c r="G336" t="str">
        <f>CONCATENATE("&lt;gloss&gt;",'Word List'!F336,"&lt;/gloss&gt;")</f>
        <v>&lt;gloss&gt;&lt;/gloss&gt;</v>
      </c>
      <c r="H336" t="str">
        <f>CONCATENATE("&lt;alt_gloss&gt;",'Word List'!G336,"&lt;/alt_gloss&gt;")</f>
        <v>&lt;alt_gloss&gt;&lt;/alt_gloss&gt;</v>
      </c>
      <c r="I336" t="str">
        <f>CONCATENATE("&lt;semantic_category&gt;",'Word List'!H336,"&lt;/semantic_category&gt;")</f>
        <v>&lt;semantic_category&gt;&lt;/semantic_category&gt;</v>
      </c>
      <c r="J336" t="s">
        <v>1</v>
      </c>
    </row>
    <row r="337" spans="1:10" ht="20.25">
      <c r="A337" t="s">
        <v>0</v>
      </c>
      <c r="B337" t="str">
        <f>CONCATENATE("&lt;entry&gt;",'Word List'!A337,"&lt;/entry&gt;")</f>
        <v>&lt;entry&gt;335&lt;/entry&gt;</v>
      </c>
      <c r="C337" t="str">
        <f>CONCATENATE("&lt;native_orthography&gt;",'Word List'!B337,"&lt;/native_orthography&gt;")</f>
        <v>&lt;native_orthography&gt;&lt;/native_orthography&gt;</v>
      </c>
      <c r="D337" t="str">
        <f>CONCATENATE("&lt;alt_native_orthography&gt;",'Word List'!C337,"&lt;/alt_native_orthography&gt;")</f>
        <v>&lt;alt_native_orthography&gt;&lt;/alt_native_orthography&gt;</v>
      </c>
      <c r="E337" t="str">
        <f>CONCATENATE("&lt;IPA_transcription&gt;",'Word List'!D337,"&lt;/IPA_transcription&gt;")</f>
        <v>&lt;IPA_transcription&gt;&lt;/IPA_transcription&gt;</v>
      </c>
      <c r="F337" t="str">
        <f>CONCATENATE("&lt;alt_IPA_transcription&gt;",'Word List'!E337,"&lt;/alt_IPA_transcription&gt;")</f>
        <v>&lt;alt_IPA_transcription&gt;&lt;/alt_IPA_transcription&gt;</v>
      </c>
      <c r="G337" t="str">
        <f>CONCATENATE("&lt;gloss&gt;",'Word List'!F337,"&lt;/gloss&gt;")</f>
        <v>&lt;gloss&gt;&lt;/gloss&gt;</v>
      </c>
      <c r="H337" t="str">
        <f>CONCATENATE("&lt;alt_gloss&gt;",'Word List'!G337,"&lt;/alt_gloss&gt;")</f>
        <v>&lt;alt_gloss&gt;&lt;/alt_gloss&gt;</v>
      </c>
      <c r="I337" t="str">
        <f>CONCATENATE("&lt;semantic_category&gt;",'Word List'!H337,"&lt;/semantic_category&gt;")</f>
        <v>&lt;semantic_category&gt;&lt;/semantic_category&gt;</v>
      </c>
      <c r="J337" t="s">
        <v>1</v>
      </c>
    </row>
    <row r="338" spans="1:10" ht="20.25">
      <c r="A338" t="s">
        <v>0</v>
      </c>
      <c r="B338" t="str">
        <f>CONCATENATE("&lt;entry&gt;",'Word List'!A338,"&lt;/entry&gt;")</f>
        <v>&lt;entry&gt;336&lt;/entry&gt;</v>
      </c>
      <c r="C338" t="str">
        <f>CONCATENATE("&lt;native_orthography&gt;",'Word List'!B338,"&lt;/native_orthography&gt;")</f>
        <v>&lt;native_orthography&gt;&lt;/native_orthography&gt;</v>
      </c>
      <c r="D338" t="str">
        <f>CONCATENATE("&lt;alt_native_orthography&gt;",'Word List'!C338,"&lt;/alt_native_orthography&gt;")</f>
        <v>&lt;alt_native_orthography&gt;&lt;/alt_native_orthography&gt;</v>
      </c>
      <c r="E338" t="str">
        <f>CONCATENATE("&lt;IPA_transcription&gt;",'Word List'!D338,"&lt;/IPA_transcription&gt;")</f>
        <v>&lt;IPA_transcription&gt;&lt;/IPA_transcription&gt;</v>
      </c>
      <c r="F338" t="str">
        <f>CONCATENATE("&lt;alt_IPA_transcription&gt;",'Word List'!E338,"&lt;/alt_IPA_transcription&gt;")</f>
        <v>&lt;alt_IPA_transcription&gt;&lt;/alt_IPA_transcription&gt;</v>
      </c>
      <c r="G338" t="str">
        <f>CONCATENATE("&lt;gloss&gt;",'Word List'!F338,"&lt;/gloss&gt;")</f>
        <v>&lt;gloss&gt;&lt;/gloss&gt;</v>
      </c>
      <c r="H338" t="str">
        <f>CONCATENATE("&lt;alt_gloss&gt;",'Word List'!G338,"&lt;/alt_gloss&gt;")</f>
        <v>&lt;alt_gloss&gt;&lt;/alt_gloss&gt;</v>
      </c>
      <c r="I338" t="str">
        <f>CONCATENATE("&lt;semantic_category&gt;",'Word List'!H338,"&lt;/semantic_category&gt;")</f>
        <v>&lt;semantic_category&gt;&lt;/semantic_category&gt;</v>
      </c>
      <c r="J338" t="s">
        <v>1</v>
      </c>
    </row>
    <row r="339" spans="1:10" ht="20.25">
      <c r="A339" t="s">
        <v>0</v>
      </c>
      <c r="B339" t="str">
        <f>CONCATENATE("&lt;entry&gt;",'Word List'!A339,"&lt;/entry&gt;")</f>
        <v>&lt;entry&gt;337&lt;/entry&gt;</v>
      </c>
      <c r="C339" t="str">
        <f>CONCATENATE("&lt;native_orthography&gt;",'Word List'!B339,"&lt;/native_orthography&gt;")</f>
        <v>&lt;native_orthography&gt;&lt;/native_orthography&gt;</v>
      </c>
      <c r="D339" t="str">
        <f>CONCATENATE("&lt;alt_native_orthography&gt;",'Word List'!C339,"&lt;/alt_native_orthography&gt;")</f>
        <v>&lt;alt_native_orthography&gt;&lt;/alt_native_orthography&gt;</v>
      </c>
      <c r="E339" t="str">
        <f>CONCATENATE("&lt;IPA_transcription&gt;",'Word List'!D339,"&lt;/IPA_transcription&gt;")</f>
        <v>&lt;IPA_transcription&gt;&lt;/IPA_transcription&gt;</v>
      </c>
      <c r="F339" t="str">
        <f>CONCATENATE("&lt;alt_IPA_transcription&gt;",'Word List'!E339,"&lt;/alt_IPA_transcription&gt;")</f>
        <v>&lt;alt_IPA_transcription&gt;&lt;/alt_IPA_transcription&gt;</v>
      </c>
      <c r="G339" t="str">
        <f>CONCATENATE("&lt;gloss&gt;",'Word List'!F339,"&lt;/gloss&gt;")</f>
        <v>&lt;gloss&gt;&lt;/gloss&gt;</v>
      </c>
      <c r="H339" t="str">
        <f>CONCATENATE("&lt;alt_gloss&gt;",'Word List'!G339,"&lt;/alt_gloss&gt;")</f>
        <v>&lt;alt_gloss&gt;&lt;/alt_gloss&gt;</v>
      </c>
      <c r="I339" t="str">
        <f>CONCATENATE("&lt;semantic_category&gt;",'Word List'!H339,"&lt;/semantic_category&gt;")</f>
        <v>&lt;semantic_category&gt;&lt;/semantic_category&gt;</v>
      </c>
      <c r="J339" t="s">
        <v>1</v>
      </c>
    </row>
    <row r="340" spans="1:10" ht="20.25">
      <c r="A340" t="s">
        <v>0</v>
      </c>
      <c r="B340" t="str">
        <f>CONCATENATE("&lt;entry&gt;",'Word List'!A340,"&lt;/entry&gt;")</f>
        <v>&lt;entry&gt;338&lt;/entry&gt;</v>
      </c>
      <c r="C340" t="str">
        <f>CONCATENATE("&lt;native_orthography&gt;",'Word List'!B340,"&lt;/native_orthography&gt;")</f>
        <v>&lt;native_orthography&gt;&lt;/native_orthography&gt;</v>
      </c>
      <c r="D340" t="str">
        <f>CONCATENATE("&lt;alt_native_orthography&gt;",'Word List'!C340,"&lt;/alt_native_orthography&gt;")</f>
        <v>&lt;alt_native_orthography&gt;&lt;/alt_native_orthography&gt;</v>
      </c>
      <c r="E340" t="str">
        <f>CONCATENATE("&lt;IPA_transcription&gt;",'Word List'!D340,"&lt;/IPA_transcription&gt;")</f>
        <v>&lt;IPA_transcription&gt;&lt;/IPA_transcription&gt;</v>
      </c>
      <c r="F340" t="str">
        <f>CONCATENATE("&lt;alt_IPA_transcription&gt;",'Word List'!E340,"&lt;/alt_IPA_transcription&gt;")</f>
        <v>&lt;alt_IPA_transcription&gt;&lt;/alt_IPA_transcription&gt;</v>
      </c>
      <c r="G340" t="str">
        <f>CONCATENATE("&lt;gloss&gt;",'Word List'!F340,"&lt;/gloss&gt;")</f>
        <v>&lt;gloss&gt;&lt;/gloss&gt;</v>
      </c>
      <c r="H340" t="str">
        <f>CONCATENATE("&lt;alt_gloss&gt;",'Word List'!G340,"&lt;/alt_gloss&gt;")</f>
        <v>&lt;alt_gloss&gt;&lt;/alt_gloss&gt;</v>
      </c>
      <c r="I340" t="str">
        <f>CONCATENATE("&lt;semantic_category&gt;",'Word List'!H340,"&lt;/semantic_category&gt;")</f>
        <v>&lt;semantic_category&gt;&lt;/semantic_category&gt;</v>
      </c>
      <c r="J340" t="s">
        <v>1</v>
      </c>
    </row>
    <row r="341" spans="1:10" ht="20.25">
      <c r="A341" t="s">
        <v>0</v>
      </c>
      <c r="B341" t="str">
        <f>CONCATENATE("&lt;entry&gt;",'Word List'!A341,"&lt;/entry&gt;")</f>
        <v>&lt;entry&gt;339&lt;/entry&gt;</v>
      </c>
      <c r="C341" t="str">
        <f>CONCATENATE("&lt;native_orthography&gt;",'Word List'!B341,"&lt;/native_orthography&gt;")</f>
        <v>&lt;native_orthography&gt;&lt;/native_orthography&gt;</v>
      </c>
      <c r="D341" t="str">
        <f>CONCATENATE("&lt;alt_native_orthography&gt;",'Word List'!C341,"&lt;/alt_native_orthography&gt;")</f>
        <v>&lt;alt_native_orthography&gt;&lt;/alt_native_orthography&gt;</v>
      </c>
      <c r="E341" t="str">
        <f>CONCATENATE("&lt;IPA_transcription&gt;",'Word List'!D341,"&lt;/IPA_transcription&gt;")</f>
        <v>&lt;IPA_transcription&gt;&lt;/IPA_transcription&gt;</v>
      </c>
      <c r="F341" t="str">
        <f>CONCATENATE("&lt;alt_IPA_transcription&gt;",'Word List'!E341,"&lt;/alt_IPA_transcription&gt;")</f>
        <v>&lt;alt_IPA_transcription&gt;&lt;/alt_IPA_transcription&gt;</v>
      </c>
      <c r="G341" t="str">
        <f>CONCATENATE("&lt;gloss&gt;",'Word List'!F341,"&lt;/gloss&gt;")</f>
        <v>&lt;gloss&gt;&lt;/gloss&gt;</v>
      </c>
      <c r="H341" t="str">
        <f>CONCATENATE("&lt;alt_gloss&gt;",'Word List'!G341,"&lt;/alt_gloss&gt;")</f>
        <v>&lt;alt_gloss&gt;&lt;/alt_gloss&gt;</v>
      </c>
      <c r="I341" t="str">
        <f>CONCATENATE("&lt;semantic_category&gt;",'Word List'!H341,"&lt;/semantic_category&gt;")</f>
        <v>&lt;semantic_category&gt;&lt;/semantic_category&gt;</v>
      </c>
      <c r="J341" t="s">
        <v>1</v>
      </c>
    </row>
    <row r="342" spans="1:10" ht="20.25">
      <c r="A342" t="s">
        <v>0</v>
      </c>
      <c r="B342" t="str">
        <f>CONCATENATE("&lt;entry&gt;",'Word List'!A342,"&lt;/entry&gt;")</f>
        <v>&lt;entry&gt;340&lt;/entry&gt;</v>
      </c>
      <c r="C342" t="str">
        <f>CONCATENATE("&lt;native_orthography&gt;",'Word List'!B342,"&lt;/native_orthography&gt;")</f>
        <v>&lt;native_orthography&gt;&lt;/native_orthography&gt;</v>
      </c>
      <c r="D342" t="str">
        <f>CONCATENATE("&lt;alt_native_orthography&gt;",'Word List'!C342,"&lt;/alt_native_orthography&gt;")</f>
        <v>&lt;alt_native_orthography&gt;&lt;/alt_native_orthography&gt;</v>
      </c>
      <c r="E342" t="str">
        <f>CONCATENATE("&lt;IPA_transcription&gt;",'Word List'!D342,"&lt;/IPA_transcription&gt;")</f>
        <v>&lt;IPA_transcription&gt;&lt;/IPA_transcription&gt;</v>
      </c>
      <c r="F342" t="str">
        <f>CONCATENATE("&lt;alt_IPA_transcription&gt;",'Word List'!E342,"&lt;/alt_IPA_transcription&gt;")</f>
        <v>&lt;alt_IPA_transcription&gt;&lt;/alt_IPA_transcription&gt;</v>
      </c>
      <c r="G342" t="str">
        <f>CONCATENATE("&lt;gloss&gt;",'Word List'!F342,"&lt;/gloss&gt;")</f>
        <v>&lt;gloss&gt;&lt;/gloss&gt;</v>
      </c>
      <c r="H342" t="str">
        <f>CONCATENATE("&lt;alt_gloss&gt;",'Word List'!G342,"&lt;/alt_gloss&gt;")</f>
        <v>&lt;alt_gloss&gt;&lt;/alt_gloss&gt;</v>
      </c>
      <c r="I342" t="str">
        <f>CONCATENATE("&lt;semantic_category&gt;",'Word List'!H342,"&lt;/semantic_category&gt;")</f>
        <v>&lt;semantic_category&gt;&lt;/semantic_category&gt;</v>
      </c>
      <c r="J342" t="s">
        <v>1</v>
      </c>
    </row>
    <row r="343" spans="1:10" ht="20.25">
      <c r="A343" t="s">
        <v>0</v>
      </c>
      <c r="B343" t="str">
        <f>CONCATENATE("&lt;entry&gt;",'Word List'!A343,"&lt;/entry&gt;")</f>
        <v>&lt;entry&gt;341&lt;/entry&gt;</v>
      </c>
      <c r="C343" t="str">
        <f>CONCATENATE("&lt;native_orthography&gt;",'Word List'!B343,"&lt;/native_orthography&gt;")</f>
        <v>&lt;native_orthography&gt;&lt;/native_orthography&gt;</v>
      </c>
      <c r="D343" t="str">
        <f>CONCATENATE("&lt;alt_native_orthography&gt;",'Word List'!C343,"&lt;/alt_native_orthography&gt;")</f>
        <v>&lt;alt_native_orthography&gt;&lt;/alt_native_orthography&gt;</v>
      </c>
      <c r="E343" t="str">
        <f>CONCATENATE("&lt;IPA_transcription&gt;",'Word List'!D343,"&lt;/IPA_transcription&gt;")</f>
        <v>&lt;IPA_transcription&gt;&lt;/IPA_transcription&gt;</v>
      </c>
      <c r="F343" t="str">
        <f>CONCATENATE("&lt;alt_IPA_transcription&gt;",'Word List'!E343,"&lt;/alt_IPA_transcription&gt;")</f>
        <v>&lt;alt_IPA_transcription&gt;&lt;/alt_IPA_transcription&gt;</v>
      </c>
      <c r="G343" t="str">
        <f>CONCATENATE("&lt;gloss&gt;",'Word List'!F343,"&lt;/gloss&gt;")</f>
        <v>&lt;gloss&gt;&lt;/gloss&gt;</v>
      </c>
      <c r="H343" t="str">
        <f>CONCATENATE("&lt;alt_gloss&gt;",'Word List'!G343,"&lt;/alt_gloss&gt;")</f>
        <v>&lt;alt_gloss&gt;&lt;/alt_gloss&gt;</v>
      </c>
      <c r="I343" t="str">
        <f>CONCATENATE("&lt;semantic_category&gt;",'Word List'!H343,"&lt;/semantic_category&gt;")</f>
        <v>&lt;semantic_category&gt;&lt;/semantic_category&gt;</v>
      </c>
      <c r="J343" t="s">
        <v>1</v>
      </c>
    </row>
    <row r="344" spans="1:10" ht="20.25">
      <c r="A344" t="s">
        <v>0</v>
      </c>
      <c r="B344" t="str">
        <f>CONCATENATE("&lt;entry&gt;",'Word List'!A344,"&lt;/entry&gt;")</f>
        <v>&lt;entry&gt;342&lt;/entry&gt;</v>
      </c>
      <c r="C344" t="str">
        <f>CONCATENATE("&lt;native_orthography&gt;",'Word List'!B344,"&lt;/native_orthography&gt;")</f>
        <v>&lt;native_orthography&gt;&lt;/native_orthography&gt;</v>
      </c>
      <c r="D344" t="str">
        <f>CONCATENATE("&lt;alt_native_orthography&gt;",'Word List'!C344,"&lt;/alt_native_orthography&gt;")</f>
        <v>&lt;alt_native_orthography&gt;&lt;/alt_native_orthography&gt;</v>
      </c>
      <c r="E344" t="str">
        <f>CONCATENATE("&lt;IPA_transcription&gt;",'Word List'!D344,"&lt;/IPA_transcription&gt;")</f>
        <v>&lt;IPA_transcription&gt;&lt;/IPA_transcription&gt;</v>
      </c>
      <c r="F344" t="str">
        <f>CONCATENATE("&lt;alt_IPA_transcription&gt;",'Word List'!E344,"&lt;/alt_IPA_transcription&gt;")</f>
        <v>&lt;alt_IPA_transcription&gt;&lt;/alt_IPA_transcription&gt;</v>
      </c>
      <c r="G344" t="str">
        <f>CONCATENATE("&lt;gloss&gt;",'Word List'!F344,"&lt;/gloss&gt;")</f>
        <v>&lt;gloss&gt;&lt;/gloss&gt;</v>
      </c>
      <c r="H344" t="str">
        <f>CONCATENATE("&lt;alt_gloss&gt;",'Word List'!G344,"&lt;/alt_gloss&gt;")</f>
        <v>&lt;alt_gloss&gt;&lt;/alt_gloss&gt;</v>
      </c>
      <c r="I344" t="str">
        <f>CONCATENATE("&lt;semantic_category&gt;",'Word List'!H344,"&lt;/semantic_category&gt;")</f>
        <v>&lt;semantic_category&gt;&lt;/semantic_category&gt;</v>
      </c>
      <c r="J344" t="s">
        <v>1</v>
      </c>
    </row>
    <row r="345" spans="1:10" ht="20.25">
      <c r="A345" t="s">
        <v>0</v>
      </c>
      <c r="B345" t="str">
        <f>CONCATENATE("&lt;entry&gt;",'Word List'!A345,"&lt;/entry&gt;")</f>
        <v>&lt;entry&gt;343&lt;/entry&gt;</v>
      </c>
      <c r="C345" t="str">
        <f>CONCATENATE("&lt;native_orthography&gt;",'Word List'!B345,"&lt;/native_orthography&gt;")</f>
        <v>&lt;native_orthography&gt;&lt;/native_orthography&gt;</v>
      </c>
      <c r="D345" t="str">
        <f>CONCATENATE("&lt;alt_native_orthography&gt;",'Word List'!C345,"&lt;/alt_native_orthography&gt;")</f>
        <v>&lt;alt_native_orthography&gt;&lt;/alt_native_orthography&gt;</v>
      </c>
      <c r="E345" t="str">
        <f>CONCATENATE("&lt;IPA_transcription&gt;",'Word List'!D345,"&lt;/IPA_transcription&gt;")</f>
        <v>&lt;IPA_transcription&gt;&lt;/IPA_transcription&gt;</v>
      </c>
      <c r="F345" t="str">
        <f>CONCATENATE("&lt;alt_IPA_transcription&gt;",'Word List'!E345,"&lt;/alt_IPA_transcription&gt;")</f>
        <v>&lt;alt_IPA_transcription&gt;&lt;/alt_IPA_transcription&gt;</v>
      </c>
      <c r="G345" t="str">
        <f>CONCATENATE("&lt;gloss&gt;",'Word List'!F345,"&lt;/gloss&gt;")</f>
        <v>&lt;gloss&gt;&lt;/gloss&gt;</v>
      </c>
      <c r="H345" t="str">
        <f>CONCATENATE("&lt;alt_gloss&gt;",'Word List'!G345,"&lt;/alt_gloss&gt;")</f>
        <v>&lt;alt_gloss&gt;&lt;/alt_gloss&gt;</v>
      </c>
      <c r="I345" t="str">
        <f>CONCATENATE("&lt;semantic_category&gt;",'Word List'!H345,"&lt;/semantic_category&gt;")</f>
        <v>&lt;semantic_category&gt;&lt;/semantic_category&gt;</v>
      </c>
      <c r="J345" t="s">
        <v>1</v>
      </c>
    </row>
    <row r="346" spans="1:10" ht="20.25">
      <c r="A346" t="s">
        <v>0</v>
      </c>
      <c r="B346" t="str">
        <f>CONCATENATE("&lt;entry&gt;",'Word List'!A346,"&lt;/entry&gt;")</f>
        <v>&lt;entry&gt;344&lt;/entry&gt;</v>
      </c>
      <c r="C346" t="str">
        <f>CONCATENATE("&lt;native_orthography&gt;",'Word List'!B346,"&lt;/native_orthography&gt;")</f>
        <v>&lt;native_orthography&gt;&lt;/native_orthography&gt;</v>
      </c>
      <c r="D346" t="str">
        <f>CONCATENATE("&lt;alt_native_orthography&gt;",'Word List'!C346,"&lt;/alt_native_orthography&gt;")</f>
        <v>&lt;alt_native_orthography&gt;&lt;/alt_native_orthography&gt;</v>
      </c>
      <c r="E346" t="str">
        <f>CONCATENATE("&lt;IPA_transcription&gt;",'Word List'!D346,"&lt;/IPA_transcription&gt;")</f>
        <v>&lt;IPA_transcription&gt;&lt;/IPA_transcription&gt;</v>
      </c>
      <c r="F346" t="str">
        <f>CONCATENATE("&lt;alt_IPA_transcription&gt;",'Word List'!E346,"&lt;/alt_IPA_transcription&gt;")</f>
        <v>&lt;alt_IPA_transcription&gt;&lt;/alt_IPA_transcription&gt;</v>
      </c>
      <c r="G346" t="str">
        <f>CONCATENATE("&lt;gloss&gt;",'Word List'!F346,"&lt;/gloss&gt;")</f>
        <v>&lt;gloss&gt;&lt;/gloss&gt;</v>
      </c>
      <c r="H346" t="str">
        <f>CONCATENATE("&lt;alt_gloss&gt;",'Word List'!G346,"&lt;/alt_gloss&gt;")</f>
        <v>&lt;alt_gloss&gt;&lt;/alt_gloss&gt;</v>
      </c>
      <c r="I346" t="str">
        <f>CONCATENATE("&lt;semantic_category&gt;",'Word List'!H346,"&lt;/semantic_category&gt;")</f>
        <v>&lt;semantic_category&gt;&lt;/semantic_category&gt;</v>
      </c>
      <c r="J346" t="s">
        <v>1</v>
      </c>
    </row>
    <row r="347" spans="1:10" ht="20.25">
      <c r="A347" t="s">
        <v>0</v>
      </c>
      <c r="B347" t="str">
        <f>CONCATENATE("&lt;entry&gt;",'Word List'!A347,"&lt;/entry&gt;")</f>
        <v>&lt;entry&gt;345&lt;/entry&gt;</v>
      </c>
      <c r="C347" t="str">
        <f>CONCATENATE("&lt;native_orthography&gt;",'Word List'!B347,"&lt;/native_orthography&gt;")</f>
        <v>&lt;native_orthography&gt;&lt;/native_orthography&gt;</v>
      </c>
      <c r="D347" t="str">
        <f>CONCATENATE("&lt;alt_native_orthography&gt;",'Word List'!C347,"&lt;/alt_native_orthography&gt;")</f>
        <v>&lt;alt_native_orthography&gt;&lt;/alt_native_orthography&gt;</v>
      </c>
      <c r="E347" t="str">
        <f>CONCATENATE("&lt;IPA_transcription&gt;",'Word List'!D347,"&lt;/IPA_transcription&gt;")</f>
        <v>&lt;IPA_transcription&gt;&lt;/IPA_transcription&gt;</v>
      </c>
      <c r="F347" t="str">
        <f>CONCATENATE("&lt;alt_IPA_transcription&gt;",'Word List'!E347,"&lt;/alt_IPA_transcription&gt;")</f>
        <v>&lt;alt_IPA_transcription&gt;&lt;/alt_IPA_transcription&gt;</v>
      </c>
      <c r="G347" t="str">
        <f>CONCATENATE("&lt;gloss&gt;",'Word List'!F347,"&lt;/gloss&gt;")</f>
        <v>&lt;gloss&gt;&lt;/gloss&gt;</v>
      </c>
      <c r="H347" t="str">
        <f>CONCATENATE("&lt;alt_gloss&gt;",'Word List'!G347,"&lt;/alt_gloss&gt;")</f>
        <v>&lt;alt_gloss&gt;&lt;/alt_gloss&gt;</v>
      </c>
      <c r="I347" t="str">
        <f>CONCATENATE("&lt;semantic_category&gt;",'Word List'!H347,"&lt;/semantic_category&gt;")</f>
        <v>&lt;semantic_category&gt;&lt;/semantic_category&gt;</v>
      </c>
      <c r="J347" t="s">
        <v>1</v>
      </c>
    </row>
    <row r="348" spans="1:10" ht="20.25">
      <c r="A348" t="s">
        <v>0</v>
      </c>
      <c r="B348" t="str">
        <f>CONCATENATE("&lt;entry&gt;",'Word List'!A348,"&lt;/entry&gt;")</f>
        <v>&lt;entry&gt;346&lt;/entry&gt;</v>
      </c>
      <c r="C348" t="str">
        <f>CONCATENATE("&lt;native_orthography&gt;",'Word List'!B348,"&lt;/native_orthography&gt;")</f>
        <v>&lt;native_orthography&gt;&lt;/native_orthography&gt;</v>
      </c>
      <c r="D348" t="str">
        <f>CONCATENATE("&lt;alt_native_orthography&gt;",'Word List'!C348,"&lt;/alt_native_orthography&gt;")</f>
        <v>&lt;alt_native_orthography&gt;&lt;/alt_native_orthography&gt;</v>
      </c>
      <c r="E348" t="str">
        <f>CONCATENATE("&lt;IPA_transcription&gt;",'Word List'!D348,"&lt;/IPA_transcription&gt;")</f>
        <v>&lt;IPA_transcription&gt;&lt;/IPA_transcription&gt;</v>
      </c>
      <c r="F348" t="str">
        <f>CONCATENATE("&lt;alt_IPA_transcription&gt;",'Word List'!E348,"&lt;/alt_IPA_transcription&gt;")</f>
        <v>&lt;alt_IPA_transcription&gt;&lt;/alt_IPA_transcription&gt;</v>
      </c>
      <c r="G348" t="str">
        <f>CONCATENATE("&lt;gloss&gt;",'Word List'!F348,"&lt;/gloss&gt;")</f>
        <v>&lt;gloss&gt;&lt;/gloss&gt;</v>
      </c>
      <c r="H348" t="str">
        <f>CONCATENATE("&lt;alt_gloss&gt;",'Word List'!G348,"&lt;/alt_gloss&gt;")</f>
        <v>&lt;alt_gloss&gt;&lt;/alt_gloss&gt;</v>
      </c>
      <c r="I348" t="str">
        <f>CONCATENATE("&lt;semantic_category&gt;",'Word List'!H348,"&lt;/semantic_category&gt;")</f>
        <v>&lt;semantic_category&gt;&lt;/semantic_category&gt;</v>
      </c>
      <c r="J348" t="s">
        <v>1</v>
      </c>
    </row>
    <row r="349" spans="1:10" ht="20.25">
      <c r="A349" t="s">
        <v>0</v>
      </c>
      <c r="B349" t="str">
        <f>CONCATENATE("&lt;entry&gt;",'Word List'!A349,"&lt;/entry&gt;")</f>
        <v>&lt;entry&gt;347&lt;/entry&gt;</v>
      </c>
      <c r="C349" t="str">
        <f>CONCATENATE("&lt;native_orthography&gt;",'Word List'!B349,"&lt;/native_orthography&gt;")</f>
        <v>&lt;native_orthography&gt;&lt;/native_orthography&gt;</v>
      </c>
      <c r="D349" t="str">
        <f>CONCATENATE("&lt;alt_native_orthography&gt;",'Word List'!C349,"&lt;/alt_native_orthography&gt;")</f>
        <v>&lt;alt_native_orthography&gt;&lt;/alt_native_orthography&gt;</v>
      </c>
      <c r="E349" t="str">
        <f>CONCATENATE("&lt;IPA_transcription&gt;",'Word List'!D349,"&lt;/IPA_transcription&gt;")</f>
        <v>&lt;IPA_transcription&gt;&lt;/IPA_transcription&gt;</v>
      </c>
      <c r="F349" t="str">
        <f>CONCATENATE("&lt;alt_IPA_transcription&gt;",'Word List'!E349,"&lt;/alt_IPA_transcription&gt;")</f>
        <v>&lt;alt_IPA_transcription&gt;&lt;/alt_IPA_transcription&gt;</v>
      </c>
      <c r="G349" t="str">
        <f>CONCATENATE("&lt;gloss&gt;",'Word List'!F349,"&lt;/gloss&gt;")</f>
        <v>&lt;gloss&gt;&lt;/gloss&gt;</v>
      </c>
      <c r="H349" t="str">
        <f>CONCATENATE("&lt;alt_gloss&gt;",'Word List'!G349,"&lt;/alt_gloss&gt;")</f>
        <v>&lt;alt_gloss&gt;&lt;/alt_gloss&gt;</v>
      </c>
      <c r="I349" t="str">
        <f>CONCATENATE("&lt;semantic_category&gt;",'Word List'!H349,"&lt;/semantic_category&gt;")</f>
        <v>&lt;semantic_category&gt;&lt;/semantic_category&gt;</v>
      </c>
      <c r="J349" t="s">
        <v>1</v>
      </c>
    </row>
    <row r="350" spans="1:10" ht="20.25">
      <c r="A350" t="s">
        <v>0</v>
      </c>
      <c r="B350" t="str">
        <f>CONCATENATE("&lt;entry&gt;",'Word List'!A350,"&lt;/entry&gt;")</f>
        <v>&lt;entry&gt;348&lt;/entry&gt;</v>
      </c>
      <c r="C350" t="str">
        <f>CONCATENATE("&lt;native_orthography&gt;",'Word List'!B350,"&lt;/native_orthography&gt;")</f>
        <v>&lt;native_orthography&gt;&lt;/native_orthography&gt;</v>
      </c>
      <c r="D350" t="str">
        <f>CONCATENATE("&lt;alt_native_orthography&gt;",'Word List'!C350,"&lt;/alt_native_orthography&gt;")</f>
        <v>&lt;alt_native_orthography&gt;&lt;/alt_native_orthography&gt;</v>
      </c>
      <c r="E350" t="str">
        <f>CONCATENATE("&lt;IPA_transcription&gt;",'Word List'!D350,"&lt;/IPA_transcription&gt;")</f>
        <v>&lt;IPA_transcription&gt;&lt;/IPA_transcription&gt;</v>
      </c>
      <c r="F350" t="str">
        <f>CONCATENATE("&lt;alt_IPA_transcription&gt;",'Word List'!E350,"&lt;/alt_IPA_transcription&gt;")</f>
        <v>&lt;alt_IPA_transcription&gt;&lt;/alt_IPA_transcription&gt;</v>
      </c>
      <c r="G350" t="str">
        <f>CONCATENATE("&lt;gloss&gt;",'Word List'!F350,"&lt;/gloss&gt;")</f>
        <v>&lt;gloss&gt;&lt;/gloss&gt;</v>
      </c>
      <c r="H350" t="str">
        <f>CONCATENATE("&lt;alt_gloss&gt;",'Word List'!G350,"&lt;/alt_gloss&gt;")</f>
        <v>&lt;alt_gloss&gt;&lt;/alt_gloss&gt;</v>
      </c>
      <c r="I350" t="str">
        <f>CONCATENATE("&lt;semantic_category&gt;",'Word List'!H350,"&lt;/semantic_category&gt;")</f>
        <v>&lt;semantic_category&gt;&lt;/semantic_category&gt;</v>
      </c>
      <c r="J350" t="s">
        <v>1</v>
      </c>
    </row>
    <row r="351" spans="1:10" ht="20.25">
      <c r="A351" t="s">
        <v>0</v>
      </c>
      <c r="B351" t="str">
        <f>CONCATENATE("&lt;entry&gt;",'Word List'!A351,"&lt;/entry&gt;")</f>
        <v>&lt;entry&gt;349&lt;/entry&gt;</v>
      </c>
      <c r="C351" t="str">
        <f>CONCATENATE("&lt;native_orthography&gt;",'Word List'!B351,"&lt;/native_orthography&gt;")</f>
        <v>&lt;native_orthography&gt;&lt;/native_orthography&gt;</v>
      </c>
      <c r="D351" t="str">
        <f>CONCATENATE("&lt;alt_native_orthography&gt;",'Word List'!C351,"&lt;/alt_native_orthography&gt;")</f>
        <v>&lt;alt_native_orthography&gt;&lt;/alt_native_orthography&gt;</v>
      </c>
      <c r="E351" t="str">
        <f>CONCATENATE("&lt;IPA_transcription&gt;",'Word List'!D351,"&lt;/IPA_transcription&gt;")</f>
        <v>&lt;IPA_transcription&gt;&lt;/IPA_transcription&gt;</v>
      </c>
      <c r="F351" t="str">
        <f>CONCATENATE("&lt;alt_IPA_transcription&gt;",'Word List'!E351,"&lt;/alt_IPA_transcription&gt;")</f>
        <v>&lt;alt_IPA_transcription&gt;&lt;/alt_IPA_transcription&gt;</v>
      </c>
      <c r="G351" t="str">
        <f>CONCATENATE("&lt;gloss&gt;",'Word List'!F351,"&lt;/gloss&gt;")</f>
        <v>&lt;gloss&gt;&lt;/gloss&gt;</v>
      </c>
      <c r="H351" t="str">
        <f>CONCATENATE("&lt;alt_gloss&gt;",'Word List'!G351,"&lt;/alt_gloss&gt;")</f>
        <v>&lt;alt_gloss&gt;&lt;/alt_gloss&gt;</v>
      </c>
      <c r="I351" t="str">
        <f>CONCATENATE("&lt;semantic_category&gt;",'Word List'!H351,"&lt;/semantic_category&gt;")</f>
        <v>&lt;semantic_category&gt;&lt;/semantic_category&gt;</v>
      </c>
      <c r="J351" t="s">
        <v>1</v>
      </c>
    </row>
    <row r="352" ht="20.25">
      <c r="A352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Nicole Gfroerer</cp:lastModifiedBy>
  <dcterms:created xsi:type="dcterms:W3CDTF">2004-08-27T23:45:12Z</dcterms:created>
  <dcterms:modified xsi:type="dcterms:W3CDTF">2007-12-17T22:29:49Z</dcterms:modified>
  <cp:category/>
  <cp:version/>
  <cp:contentType/>
  <cp:contentStatus/>
</cp:coreProperties>
</file>