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955" activeTab="0"/>
  </bookViews>
  <sheets>
    <sheet name="Word List" sheetId="1" r:id="rId1"/>
    <sheet name="Word List with XML tags" sheetId="2" r:id="rId2"/>
  </sheets>
  <definedNames/>
  <calcPr fullCalcOnLoad="1"/>
</workbook>
</file>

<file path=xl/sharedStrings.xml><?xml version="1.0" encoding="utf-8"?>
<sst xmlns="http://schemas.openxmlformats.org/spreadsheetml/2006/main" count="246" uniqueCount="117">
  <si>
    <t>English</t>
  </si>
  <si>
    <t>&lt;item&gt;</t>
  </si>
  <si>
    <t>&lt;/item&gt;</t>
  </si>
  <si>
    <t>&lt;headers&gt;</t>
  </si>
  <si>
    <t>&lt;/headers&gt;</t>
  </si>
  <si>
    <t>&lt;?xml version="1.0"?&gt;</t>
  </si>
  <si>
    <t>&lt;?xml-stylesheet type="text/xsl" href="../word-list.xsl"?&gt;</t>
  </si>
  <si>
    <t>&lt;wordlist&gt;</t>
  </si>
  <si>
    <t>&lt;/wordlist&gt;</t>
  </si>
  <si>
    <t>Sound Illustrated</t>
  </si>
  <si>
    <t>Orthography</t>
  </si>
  <si>
    <t>Language Name:</t>
  </si>
  <si>
    <t>Burarra</t>
  </si>
  <si>
    <t>tooth; edge</t>
  </si>
  <si>
    <t>to stir, rotate</t>
  </si>
  <si>
    <t>father</t>
  </si>
  <si>
    <t>mud</t>
  </si>
  <si>
    <t>to break</t>
  </si>
  <si>
    <t>rruma</t>
  </si>
  <si>
    <t>rrongama</t>
  </si>
  <si>
    <t>to avoid</t>
  </si>
  <si>
    <t>to forget</t>
  </si>
  <si>
    <t>morra</t>
  </si>
  <si>
    <t>jilpirr</t>
  </si>
  <si>
    <t>gurrora</t>
  </si>
  <si>
    <t>younger brother</t>
  </si>
  <si>
    <t>throat</t>
  </si>
  <si>
    <t>completed</t>
  </si>
  <si>
    <t>balma</t>
  </si>
  <si>
    <t>gu-lorr</t>
  </si>
  <si>
    <t>molma</t>
  </si>
  <si>
    <t>heat</t>
  </si>
  <si>
    <t>wind; electricity</t>
  </si>
  <si>
    <t>to get up</t>
  </si>
  <si>
    <t>blame</t>
  </si>
  <si>
    <t>jarrma</t>
  </si>
  <si>
    <t>werrmiya</t>
  </si>
  <si>
    <t>to be sick, hungry, tired</t>
  </si>
  <si>
    <t>saltwater worm; eel</t>
  </si>
  <si>
    <t>to enter; to put on clothes</t>
  </si>
  <si>
    <t>fog, dew</t>
  </si>
  <si>
    <t>last, after, later</t>
  </si>
  <si>
    <t>think, remember</t>
  </si>
  <si>
    <t>stingray</t>
  </si>
  <si>
    <t>to spread out (intrans.)</t>
  </si>
  <si>
    <t>jungle</t>
  </si>
  <si>
    <t>mannga</t>
  </si>
  <si>
    <t>marnnga</t>
  </si>
  <si>
    <t>sun clock</t>
  </si>
  <si>
    <t>good</t>
  </si>
  <si>
    <t>dust, litter</t>
  </si>
  <si>
    <t>whale</t>
  </si>
  <si>
    <t>to break, come apart</t>
  </si>
  <si>
    <t>frog</t>
  </si>
  <si>
    <t>to open</t>
  </si>
  <si>
    <t>high, on top of</t>
  </si>
  <si>
    <t>axe</t>
  </si>
  <si>
    <t>to run fast</t>
  </si>
  <si>
    <t>wave(s)</t>
  </si>
  <si>
    <t>to wake someone up</t>
  </si>
  <si>
    <t>to be stuck, bogged</t>
  </si>
  <si>
    <t>to be full; pregnant</t>
  </si>
  <si>
    <t>applause</t>
  </si>
  <si>
    <t>afternoon</t>
  </si>
  <si>
    <t>to dodge, duck</t>
  </si>
  <si>
    <t>smoke</t>
  </si>
  <si>
    <t>husband</t>
  </si>
  <si>
    <t>armpit</t>
  </si>
  <si>
    <t>to be quiet</t>
  </si>
  <si>
    <t>type of fish</t>
  </si>
  <si>
    <t>garrnggalk</t>
  </si>
  <si>
    <t>ngarmbuwa</t>
  </si>
  <si>
    <t>warmbarrk</t>
  </si>
  <si>
    <t>yerrmba</t>
  </si>
  <si>
    <t>gerrkpawa</t>
  </si>
  <si>
    <t>balngga</t>
  </si>
  <si>
    <t>golmba</t>
  </si>
  <si>
    <t>durtcha</t>
  </si>
  <si>
    <t>gartcha</t>
  </si>
  <si>
    <t>jortka</t>
  </si>
  <si>
    <t>bartpa</t>
  </si>
  <si>
    <t>gutkutcha</t>
  </si>
  <si>
    <t>ditpurrk</t>
  </si>
  <si>
    <t>waykin</t>
  </si>
  <si>
    <t>lakchima</t>
  </si>
  <si>
    <t>bokpurra</t>
  </si>
  <si>
    <t>lopcha</t>
  </si>
  <si>
    <t>wuymarra</t>
  </si>
  <si>
    <t>gaymucha</t>
  </si>
  <si>
    <t>manymak</t>
  </si>
  <si>
    <t>an-maka</t>
  </si>
  <si>
    <t>borrwa</t>
  </si>
  <si>
    <t>werrwerrja</t>
  </si>
  <si>
    <t>barrwa</t>
  </si>
  <si>
    <t>jirrngurk</t>
  </si>
  <si>
    <t>barrnguma</t>
  </si>
  <si>
    <t>murrma</t>
  </si>
  <si>
    <t>garlma</t>
  </si>
  <si>
    <t>barlmarrk</t>
  </si>
  <si>
    <t>rrirriwa</t>
  </si>
  <si>
    <t>birrirrija</t>
  </si>
  <si>
    <t>rrirra</t>
  </si>
  <si>
    <t>to be alone</t>
  </si>
  <si>
    <t>mormiya</t>
  </si>
  <si>
    <t>stone, rock</t>
  </si>
  <si>
    <t>janrra</t>
  </si>
  <si>
    <t>jolnga</t>
  </si>
  <si>
    <t>rri/e</t>
  </si>
  <si>
    <t>rru/o</t>
  </si>
  <si>
    <t>Lm</t>
  </si>
  <si>
    <t>Rm</t>
  </si>
  <si>
    <t>rrw</t>
  </si>
  <si>
    <t>NN</t>
  </si>
  <si>
    <t>nrr</t>
  </si>
  <si>
    <t>yC</t>
  </si>
  <si>
    <t>PP</t>
  </si>
  <si>
    <t>CCC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</si>
</sst>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</numFmts>
  <fonts count="4">
    <font>
      <sz val="12"/>
      <name val="Doulos SIL"/>
      <family val="0"/>
    </font>
    <font>
      <sz val="8"/>
      <name val="Doulos SIL"/>
      <family val="0"/>
    </font>
    <font>
      <u val="single"/>
      <sz val="12"/>
      <color indexed="12"/>
      <name val="Doulos SIL"/>
      <family val="0"/>
    </font>
    <font>
      <u val="single"/>
      <sz val="12"/>
      <color indexed="36"/>
      <name val="Doulos SI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9"/>
  <sheetViews>
    <sheetView tabSelected="1" zoomScale="200" zoomScaleNormal="200" workbookViewId="0" topLeftCell="A1">
      <selection activeCell="B45" sqref="B45"/>
    </sheetView>
  </sheetViews>
  <sheetFormatPr defaultColWidth="8.796875" defaultRowHeight="15"/>
  <cols>
    <col min="1" max="1" width="3.69921875" style="3" customWidth="1"/>
    <col min="2" max="2" width="15.19921875" style="1" customWidth="1"/>
    <col min="3" max="3" width="23.09765625" style="1" customWidth="1"/>
    <col min="4" max="4" width="2.59765625" style="1" customWidth="1"/>
    <col min="5" max="5" width="21.8984375" style="1" customWidth="1"/>
    <col min="6" max="16384" width="9" style="1" customWidth="1"/>
  </cols>
  <sheetData>
    <row r="1" spans="2:3" ht="20.25">
      <c r="B1" s="1" t="s">
        <v>11</v>
      </c>
      <c r="C1" s="1" t="s">
        <v>12</v>
      </c>
    </row>
    <row r="2" spans="2:5" ht="20.25">
      <c r="B2" s="2" t="s">
        <v>9</v>
      </c>
      <c r="C2" s="2" t="s">
        <v>10</v>
      </c>
      <c r="D2" s="2"/>
      <c r="E2" s="2" t="s">
        <v>0</v>
      </c>
    </row>
    <row r="3" spans="1:5" ht="20.25">
      <c r="A3" s="3">
        <v>1</v>
      </c>
      <c r="B3" s="2" t="s">
        <v>107</v>
      </c>
      <c r="C3" s="2" t="s">
        <v>101</v>
      </c>
      <c r="D3" s="2"/>
      <c r="E3" s="2" t="s">
        <v>13</v>
      </c>
    </row>
    <row r="4" spans="1:5" ht="20.25">
      <c r="A4" s="3">
        <v>2</v>
      </c>
      <c r="B4" s="2" t="s">
        <v>107</v>
      </c>
      <c r="C4" s="2" t="s">
        <v>100</v>
      </c>
      <c r="D4" s="2"/>
      <c r="E4" s="2" t="s">
        <v>14</v>
      </c>
    </row>
    <row r="5" spans="1:5" ht="20.25">
      <c r="A5" s="3">
        <v>3</v>
      </c>
      <c r="B5" s="2" t="s">
        <v>107</v>
      </c>
      <c r="C5" s="2" t="s">
        <v>99</v>
      </c>
      <c r="D5" s="2"/>
      <c r="E5" s="2" t="s">
        <v>15</v>
      </c>
    </row>
    <row r="6" spans="1:5" ht="20.25">
      <c r="A6" s="3">
        <v>4</v>
      </c>
      <c r="B6" s="2" t="s">
        <v>107</v>
      </c>
      <c r="C6" s="2" t="s">
        <v>23</v>
      </c>
      <c r="D6" s="2"/>
      <c r="E6" s="2" t="s">
        <v>16</v>
      </c>
    </row>
    <row r="7" spans="1:5" ht="20.25">
      <c r="A7" s="3">
        <v>5</v>
      </c>
      <c r="B7" s="2" t="s">
        <v>108</v>
      </c>
      <c r="C7" s="2" t="s">
        <v>18</v>
      </c>
      <c r="D7" s="2"/>
      <c r="E7" s="2" t="s">
        <v>17</v>
      </c>
    </row>
    <row r="8" spans="1:5" ht="20.25">
      <c r="A8" s="3">
        <v>6</v>
      </c>
      <c r="B8" s="2" t="s">
        <v>108</v>
      </c>
      <c r="C8" s="2" t="s">
        <v>19</v>
      </c>
      <c r="D8" s="2"/>
      <c r="E8" s="2" t="s">
        <v>20</v>
      </c>
    </row>
    <row r="9" spans="1:5" ht="20.25">
      <c r="A9" s="3">
        <v>7</v>
      </c>
      <c r="B9" s="2" t="s">
        <v>108</v>
      </c>
      <c r="C9" s="2" t="s">
        <v>22</v>
      </c>
      <c r="D9" s="2"/>
      <c r="E9" s="2" t="s">
        <v>21</v>
      </c>
    </row>
    <row r="10" spans="1:5" ht="20.25">
      <c r="A10" s="3">
        <v>8</v>
      </c>
      <c r="B10" s="2" t="s">
        <v>108</v>
      </c>
      <c r="C10" s="2" t="s">
        <v>24</v>
      </c>
      <c r="D10" s="2"/>
      <c r="E10" s="2" t="s">
        <v>25</v>
      </c>
    </row>
    <row r="11" spans="1:5" ht="20.25">
      <c r="A11" s="3">
        <v>9</v>
      </c>
      <c r="B11" s="2" t="s">
        <v>108</v>
      </c>
      <c r="C11" s="2" t="s">
        <v>29</v>
      </c>
      <c r="D11" s="2"/>
      <c r="E11" s="2" t="s">
        <v>26</v>
      </c>
    </row>
    <row r="12" spans="1:5" ht="20.25">
      <c r="A12" s="3">
        <v>10</v>
      </c>
      <c r="B12" s="2" t="s">
        <v>109</v>
      </c>
      <c r="C12" s="2" t="s">
        <v>28</v>
      </c>
      <c r="D12" s="2"/>
      <c r="E12" s="2" t="s">
        <v>27</v>
      </c>
    </row>
    <row r="13" spans="1:5" ht="20.25">
      <c r="A13" s="3">
        <v>11</v>
      </c>
      <c r="B13" s="2" t="s">
        <v>109</v>
      </c>
      <c r="C13" s="2" t="s">
        <v>30</v>
      </c>
      <c r="D13" s="2"/>
      <c r="E13" s="2" t="s">
        <v>31</v>
      </c>
    </row>
    <row r="14" spans="1:5" ht="20.25">
      <c r="A14" s="3">
        <v>12</v>
      </c>
      <c r="B14" s="2" t="s">
        <v>109</v>
      </c>
      <c r="C14" s="2" t="s">
        <v>98</v>
      </c>
      <c r="D14" s="2"/>
      <c r="E14" s="2" t="s">
        <v>32</v>
      </c>
    </row>
    <row r="15" spans="1:5" ht="20.25">
      <c r="A15" s="3">
        <v>13</v>
      </c>
      <c r="B15" s="2" t="s">
        <v>109</v>
      </c>
      <c r="C15" s="2" t="s">
        <v>97</v>
      </c>
      <c r="D15" s="2"/>
      <c r="E15" s="2" t="s">
        <v>33</v>
      </c>
    </row>
    <row r="16" spans="1:5" ht="20.25">
      <c r="A16" s="3">
        <v>14</v>
      </c>
      <c r="B16" s="2" t="s">
        <v>110</v>
      </c>
      <c r="C16" s="2" t="s">
        <v>35</v>
      </c>
      <c r="D16" s="2"/>
      <c r="E16" s="2" t="s">
        <v>34</v>
      </c>
    </row>
    <row r="17" spans="1:5" ht="20.25">
      <c r="A17" s="3">
        <v>15</v>
      </c>
      <c r="B17" s="2" t="s">
        <v>110</v>
      </c>
      <c r="C17" s="2" t="s">
        <v>36</v>
      </c>
      <c r="D17" s="2"/>
      <c r="E17" s="2" t="s">
        <v>37</v>
      </c>
    </row>
    <row r="18" spans="1:5" ht="20.25">
      <c r="A18" s="3">
        <v>16</v>
      </c>
      <c r="B18" s="2" t="s">
        <v>110</v>
      </c>
      <c r="C18" s="2" t="s">
        <v>96</v>
      </c>
      <c r="D18" s="2"/>
      <c r="E18" s="2" t="s">
        <v>38</v>
      </c>
    </row>
    <row r="19" spans="1:5" ht="20.25">
      <c r="A19" s="3">
        <v>17</v>
      </c>
      <c r="B19" s="2" t="s">
        <v>110</v>
      </c>
      <c r="C19" s="2" t="s">
        <v>95</v>
      </c>
      <c r="D19" s="2"/>
      <c r="E19" s="2" t="s">
        <v>39</v>
      </c>
    </row>
    <row r="20" spans="1:5" ht="20.25">
      <c r="A20" s="3">
        <v>18</v>
      </c>
      <c r="B20" s="2" t="s">
        <v>110</v>
      </c>
      <c r="C20" s="2" t="s">
        <v>94</v>
      </c>
      <c r="D20" s="2"/>
      <c r="E20" s="2" t="s">
        <v>40</v>
      </c>
    </row>
    <row r="21" spans="1:5" ht="20.25">
      <c r="A21" s="3">
        <v>19</v>
      </c>
      <c r="B21" s="2" t="s">
        <v>111</v>
      </c>
      <c r="C21" s="2" t="s">
        <v>93</v>
      </c>
      <c r="D21" s="2"/>
      <c r="E21" s="2" t="s">
        <v>41</v>
      </c>
    </row>
    <row r="22" spans="1:5" ht="20.25">
      <c r="A22" s="3">
        <v>20</v>
      </c>
      <c r="B22" s="2" t="s">
        <v>111</v>
      </c>
      <c r="C22" s="2" t="s">
        <v>92</v>
      </c>
      <c r="D22" s="2"/>
      <c r="E22" s="2" t="s">
        <v>44</v>
      </c>
    </row>
    <row r="23" spans="1:5" ht="20.25">
      <c r="A23" s="3">
        <v>21</v>
      </c>
      <c r="B23" s="2" t="s">
        <v>111</v>
      </c>
      <c r="C23" s="2" t="s">
        <v>91</v>
      </c>
      <c r="D23" s="2"/>
      <c r="E23" s="2" t="s">
        <v>42</v>
      </c>
    </row>
    <row r="24" spans="1:5" ht="20.25">
      <c r="A24" s="3">
        <v>22</v>
      </c>
      <c r="B24" s="2" t="s">
        <v>111</v>
      </c>
      <c r="C24" s="2" t="s">
        <v>103</v>
      </c>
      <c r="D24" s="2"/>
      <c r="E24" s="2" t="s">
        <v>102</v>
      </c>
    </row>
    <row r="25" spans="1:5" ht="20.25">
      <c r="A25" s="3">
        <v>23</v>
      </c>
      <c r="B25" s="2" t="s">
        <v>112</v>
      </c>
      <c r="C25" s="2" t="s">
        <v>90</v>
      </c>
      <c r="D25" s="2"/>
      <c r="E25" s="2" t="s">
        <v>43</v>
      </c>
    </row>
    <row r="26" spans="1:5" ht="20.25">
      <c r="A26" s="3">
        <v>24</v>
      </c>
      <c r="B26" s="2" t="s">
        <v>112</v>
      </c>
      <c r="C26" s="2" t="s">
        <v>46</v>
      </c>
      <c r="D26" s="2"/>
      <c r="E26" s="2" t="s">
        <v>45</v>
      </c>
    </row>
    <row r="27" spans="1:5" ht="20.25">
      <c r="A27" s="3">
        <v>25</v>
      </c>
      <c r="B27" s="2" t="s">
        <v>113</v>
      </c>
      <c r="C27" s="2" t="s">
        <v>105</v>
      </c>
      <c r="D27" s="2"/>
      <c r="E27" s="2" t="s">
        <v>104</v>
      </c>
    </row>
    <row r="28" spans="1:5" ht="20.25">
      <c r="A28" s="3">
        <v>26</v>
      </c>
      <c r="B28" s="2" t="s">
        <v>113</v>
      </c>
      <c r="C28" s="2" t="s">
        <v>47</v>
      </c>
      <c r="D28" s="2"/>
      <c r="E28" s="2" t="s">
        <v>48</v>
      </c>
    </row>
    <row r="29" spans="1:5" ht="20.25">
      <c r="A29" s="3">
        <v>27</v>
      </c>
      <c r="B29" s="2" t="s">
        <v>113</v>
      </c>
      <c r="C29" s="2" t="s">
        <v>89</v>
      </c>
      <c r="D29" s="2"/>
      <c r="E29" s="2" t="s">
        <v>49</v>
      </c>
    </row>
    <row r="30" spans="1:5" ht="20.25">
      <c r="A30" s="3">
        <v>28</v>
      </c>
      <c r="B30" s="2" t="s">
        <v>114</v>
      </c>
      <c r="C30" s="2" t="s">
        <v>88</v>
      </c>
      <c r="D30" s="2"/>
      <c r="E30" s="2" t="s">
        <v>50</v>
      </c>
    </row>
    <row r="31" spans="1:5" ht="20.25">
      <c r="A31" s="3">
        <v>29</v>
      </c>
      <c r="B31" s="2" t="s">
        <v>114</v>
      </c>
      <c r="C31" s="2" t="s">
        <v>87</v>
      </c>
      <c r="D31" s="2"/>
      <c r="E31" s="2" t="s">
        <v>51</v>
      </c>
    </row>
    <row r="32" spans="1:5" ht="20.25">
      <c r="A32" s="3">
        <v>30</v>
      </c>
      <c r="B32" s="2" t="s">
        <v>115</v>
      </c>
      <c r="C32" s="2" t="s">
        <v>86</v>
      </c>
      <c r="D32" s="2"/>
      <c r="E32" s="2" t="s">
        <v>52</v>
      </c>
    </row>
    <row r="33" spans="1:5" ht="20.25">
      <c r="A33" s="3">
        <v>31</v>
      </c>
      <c r="B33" s="2" t="s">
        <v>115</v>
      </c>
      <c r="C33" s="2" t="s">
        <v>85</v>
      </c>
      <c r="D33" s="2"/>
      <c r="E33" s="2" t="s">
        <v>53</v>
      </c>
    </row>
    <row r="34" spans="1:5" ht="20.25">
      <c r="A34" s="3">
        <v>32</v>
      </c>
      <c r="B34" s="2" t="s">
        <v>115</v>
      </c>
      <c r="C34" s="2" t="s">
        <v>84</v>
      </c>
      <c r="D34" s="2"/>
      <c r="E34" s="2" t="s">
        <v>54</v>
      </c>
    </row>
    <row r="35" spans="1:5" ht="20.25">
      <c r="A35" s="3">
        <v>33</v>
      </c>
      <c r="B35" s="2" t="s">
        <v>115</v>
      </c>
      <c r="C35" s="2" t="s">
        <v>83</v>
      </c>
      <c r="D35" s="2"/>
      <c r="E35" s="2" t="s">
        <v>55</v>
      </c>
    </row>
    <row r="36" spans="1:5" ht="20.25">
      <c r="A36" s="3">
        <v>34</v>
      </c>
      <c r="B36" s="2" t="s">
        <v>115</v>
      </c>
      <c r="C36" s="2" t="s">
        <v>82</v>
      </c>
      <c r="D36" s="2"/>
      <c r="E36" s="2" t="s">
        <v>56</v>
      </c>
    </row>
    <row r="37" spans="1:5" ht="20.25">
      <c r="A37" s="3">
        <v>35</v>
      </c>
      <c r="B37" s="2" t="s">
        <v>115</v>
      </c>
      <c r="C37" s="2" t="s">
        <v>81</v>
      </c>
      <c r="D37" s="2"/>
      <c r="E37" s="2" t="s">
        <v>57</v>
      </c>
    </row>
    <row r="38" spans="1:5" ht="20.25">
      <c r="A38" s="3">
        <v>36</v>
      </c>
      <c r="B38" s="2" t="s">
        <v>115</v>
      </c>
      <c r="C38" s="2" t="s">
        <v>80</v>
      </c>
      <c r="D38" s="2"/>
      <c r="E38" s="2" t="s">
        <v>58</v>
      </c>
    </row>
    <row r="39" spans="1:5" ht="20.25">
      <c r="A39" s="3">
        <v>37</v>
      </c>
      <c r="B39" s="2" t="s">
        <v>115</v>
      </c>
      <c r="C39" s="2" t="s">
        <v>79</v>
      </c>
      <c r="D39" s="2"/>
      <c r="E39" s="2" t="s">
        <v>59</v>
      </c>
    </row>
    <row r="40" spans="1:5" ht="20.25">
      <c r="A40" s="3">
        <v>38</v>
      </c>
      <c r="B40" s="2" t="s">
        <v>115</v>
      </c>
      <c r="C40" s="2" t="s">
        <v>78</v>
      </c>
      <c r="D40" s="2"/>
      <c r="E40" s="2" t="s">
        <v>60</v>
      </c>
    </row>
    <row r="41" spans="1:5" ht="20.25">
      <c r="A41" s="3">
        <v>39</v>
      </c>
      <c r="B41" s="2" t="s">
        <v>115</v>
      </c>
      <c r="C41" s="2" t="s">
        <v>77</v>
      </c>
      <c r="D41" s="2"/>
      <c r="E41" s="2" t="s">
        <v>61</v>
      </c>
    </row>
    <row r="42" spans="1:5" ht="20.25">
      <c r="A42" s="3">
        <v>40</v>
      </c>
      <c r="B42" s="2" t="s">
        <v>116</v>
      </c>
      <c r="C42" s="2" t="s">
        <v>76</v>
      </c>
      <c r="D42" s="2"/>
      <c r="E42" s="2" t="s">
        <v>62</v>
      </c>
    </row>
    <row r="43" spans="1:5" ht="20.25">
      <c r="A43" s="3">
        <v>41</v>
      </c>
      <c r="B43" s="2" t="s">
        <v>116</v>
      </c>
      <c r="C43" s="2" t="s">
        <v>75</v>
      </c>
      <c r="D43" s="2"/>
      <c r="E43" s="2" t="s">
        <v>63</v>
      </c>
    </row>
    <row r="44" spans="1:5" ht="20.25">
      <c r="A44" s="3">
        <v>42</v>
      </c>
      <c r="B44" s="2" t="s">
        <v>116</v>
      </c>
      <c r="C44" s="2" t="s">
        <v>74</v>
      </c>
      <c r="D44" s="2"/>
      <c r="E44" s="2" t="s">
        <v>64</v>
      </c>
    </row>
    <row r="45" spans="1:5" ht="20.25">
      <c r="A45" s="3">
        <v>43</v>
      </c>
      <c r="B45" s="2" t="s">
        <v>109</v>
      </c>
      <c r="C45" s="2" t="s">
        <v>106</v>
      </c>
      <c r="D45" s="2"/>
      <c r="E45" s="2" t="s">
        <v>65</v>
      </c>
    </row>
    <row r="46" spans="1:5" ht="20.25">
      <c r="A46" s="3">
        <v>44</v>
      </c>
      <c r="B46" s="2" t="s">
        <v>116</v>
      </c>
      <c r="C46" s="2" t="s">
        <v>73</v>
      </c>
      <c r="D46" s="2"/>
      <c r="E46" s="2" t="s">
        <v>66</v>
      </c>
    </row>
    <row r="47" spans="1:5" ht="20.25">
      <c r="A47" s="3">
        <v>45</v>
      </c>
      <c r="B47" s="2" t="s">
        <v>116</v>
      </c>
      <c r="C47" s="2" t="s">
        <v>72</v>
      </c>
      <c r="D47" s="2"/>
      <c r="E47" s="2" t="s">
        <v>67</v>
      </c>
    </row>
    <row r="48" spans="1:5" ht="20.25">
      <c r="A48" s="3">
        <v>46</v>
      </c>
      <c r="B48" s="2" t="s">
        <v>116</v>
      </c>
      <c r="C48" s="2" t="s">
        <v>71</v>
      </c>
      <c r="D48" s="2"/>
      <c r="E48" s="2" t="s">
        <v>68</v>
      </c>
    </row>
    <row r="49" spans="1:5" ht="20.25">
      <c r="A49" s="3">
        <v>47</v>
      </c>
      <c r="B49" s="2" t="s">
        <v>116</v>
      </c>
      <c r="C49" s="2" t="s">
        <v>70</v>
      </c>
      <c r="D49" s="2"/>
      <c r="E49" s="2" t="s">
        <v>69</v>
      </c>
    </row>
    <row r="50" spans="2:5" ht="20.25">
      <c r="B50" s="2"/>
      <c r="C50" s="2"/>
      <c r="D50" s="2"/>
      <c r="E50" s="2"/>
    </row>
    <row r="51" spans="2:5" ht="20.25">
      <c r="B51" s="2"/>
      <c r="C51" s="2"/>
      <c r="D51" s="2"/>
      <c r="E51" s="2"/>
    </row>
    <row r="52" spans="2:5" ht="20.25">
      <c r="B52" s="2"/>
      <c r="C52" s="2"/>
      <c r="D52" s="2"/>
      <c r="E52" s="2"/>
    </row>
    <row r="53" spans="2:5" ht="20.25">
      <c r="B53" s="2"/>
      <c r="C53" s="2"/>
      <c r="D53" s="2"/>
      <c r="E53" s="2"/>
    </row>
    <row r="54" spans="2:5" ht="20.25">
      <c r="B54" s="2"/>
      <c r="C54" s="2"/>
      <c r="D54" s="2"/>
      <c r="E54" s="2"/>
    </row>
    <row r="55" spans="2:5" ht="20.25">
      <c r="B55" s="2"/>
      <c r="C55" s="2"/>
      <c r="D55" s="2"/>
      <c r="E55" s="2"/>
    </row>
    <row r="56" spans="2:5" ht="20.25">
      <c r="B56" s="2"/>
      <c r="C56" s="2"/>
      <c r="D56" s="2"/>
      <c r="E56" s="2"/>
    </row>
    <row r="57" spans="2:5" ht="20.25">
      <c r="B57" s="2"/>
      <c r="C57" s="2"/>
      <c r="D57" s="2"/>
      <c r="E57" s="2"/>
    </row>
    <row r="58" spans="2:5" ht="20.25">
      <c r="B58" s="2"/>
      <c r="C58" s="2"/>
      <c r="D58" s="2"/>
      <c r="E58" s="2"/>
    </row>
    <row r="59" spans="2:5" ht="20.25">
      <c r="B59" s="2"/>
      <c r="C59" s="2"/>
      <c r="D59" s="2"/>
      <c r="E59" s="2"/>
    </row>
    <row r="60" spans="2:5" ht="20.25">
      <c r="B60" s="2"/>
      <c r="C60" s="2"/>
      <c r="D60" s="2"/>
      <c r="E60" s="2"/>
    </row>
    <row r="61" spans="2:5" ht="20.25">
      <c r="B61" s="2"/>
      <c r="C61" s="2"/>
      <c r="D61" s="2"/>
      <c r="E61" s="2"/>
    </row>
    <row r="62" spans="2:5" ht="20.25">
      <c r="B62" s="2"/>
      <c r="C62" s="2"/>
      <c r="D62" s="2"/>
      <c r="E62" s="2"/>
    </row>
    <row r="63" spans="2:5" ht="20.25">
      <c r="B63" s="2"/>
      <c r="C63" s="2"/>
      <c r="D63" s="2"/>
      <c r="E63" s="2"/>
    </row>
    <row r="64" spans="2:5" ht="20.25">
      <c r="B64" s="2"/>
      <c r="C64" s="2"/>
      <c r="D64" s="2"/>
      <c r="E64" s="2"/>
    </row>
    <row r="65" spans="2:5" ht="20.25">
      <c r="B65" s="2"/>
      <c r="C65" s="2"/>
      <c r="D65" s="2"/>
      <c r="E65" s="2"/>
    </row>
    <row r="66" spans="2:5" ht="20.25">
      <c r="B66" s="2"/>
      <c r="C66" s="2"/>
      <c r="D66" s="2"/>
      <c r="E66" s="2"/>
    </row>
    <row r="67" spans="2:5" ht="20.25">
      <c r="B67" s="2"/>
      <c r="C67" s="2"/>
      <c r="D67" s="2"/>
      <c r="E67" s="2"/>
    </row>
    <row r="68" spans="2:5" ht="20.25">
      <c r="B68" s="2"/>
      <c r="C68" s="2"/>
      <c r="D68" s="2"/>
      <c r="E68" s="2"/>
    </row>
    <row r="69" spans="2:5" ht="20.25">
      <c r="B69" s="2"/>
      <c r="C69" s="2"/>
      <c r="D69" s="2"/>
      <c r="E69" s="2"/>
    </row>
    <row r="70" spans="2:5" ht="20.25">
      <c r="B70" s="2"/>
      <c r="C70" s="2"/>
      <c r="D70" s="2"/>
      <c r="E70" s="2"/>
    </row>
    <row r="71" spans="2:5" ht="20.25">
      <c r="B71" s="2"/>
      <c r="C71" s="2"/>
      <c r="D71" s="2"/>
      <c r="E71" s="2"/>
    </row>
    <row r="72" spans="2:5" ht="20.25">
      <c r="B72" s="2"/>
      <c r="C72" s="2"/>
      <c r="D72" s="2"/>
      <c r="E72" s="2"/>
    </row>
    <row r="73" spans="2:5" ht="20.25">
      <c r="B73" s="2"/>
      <c r="C73" s="2"/>
      <c r="D73" s="2"/>
      <c r="E73" s="2"/>
    </row>
    <row r="74" spans="2:5" ht="20.25">
      <c r="B74" s="2"/>
      <c r="C74" s="2"/>
      <c r="D74" s="2"/>
      <c r="E74" s="2"/>
    </row>
    <row r="75" spans="2:5" ht="20.25">
      <c r="B75" s="2"/>
      <c r="C75" s="2"/>
      <c r="D75" s="2"/>
      <c r="E75" s="2"/>
    </row>
    <row r="76" spans="2:5" ht="20.25">
      <c r="B76" s="2"/>
      <c r="C76" s="2"/>
      <c r="D76" s="2"/>
      <c r="E76" s="2"/>
    </row>
    <row r="77" spans="2:5" ht="20.25">
      <c r="B77" s="2"/>
      <c r="C77" s="2"/>
      <c r="D77" s="2"/>
      <c r="E77" s="2"/>
    </row>
    <row r="78" spans="2:5" ht="20.25">
      <c r="B78" s="2"/>
      <c r="C78" s="2"/>
      <c r="D78" s="2"/>
      <c r="E78" s="2"/>
    </row>
    <row r="79" spans="2:5" ht="20.25">
      <c r="B79" s="2"/>
      <c r="C79" s="2"/>
      <c r="D79" s="2"/>
      <c r="E79" s="2"/>
    </row>
    <row r="80" spans="2:5" ht="20.25">
      <c r="B80" s="2"/>
      <c r="C80" s="2"/>
      <c r="D80" s="2"/>
      <c r="E80" s="2"/>
    </row>
    <row r="81" spans="2:5" ht="20.25">
      <c r="B81" s="2"/>
      <c r="C81" s="2"/>
      <c r="D81" s="2"/>
      <c r="E81" s="2"/>
    </row>
    <row r="82" spans="2:5" ht="20.25">
      <c r="B82" s="2"/>
      <c r="C82" s="2"/>
      <c r="D82" s="2"/>
      <c r="E82" s="2"/>
    </row>
    <row r="83" spans="2:5" ht="20.25">
      <c r="B83" s="2"/>
      <c r="C83" s="2"/>
      <c r="D83" s="2"/>
      <c r="E83" s="2"/>
    </row>
    <row r="84" spans="2:5" ht="20.25">
      <c r="B84" s="2"/>
      <c r="C84" s="2"/>
      <c r="D84" s="2"/>
      <c r="E84" s="2"/>
    </row>
    <row r="85" spans="2:5" ht="20.25">
      <c r="B85" s="2"/>
      <c r="C85" s="2"/>
      <c r="D85" s="2"/>
      <c r="E85" s="2"/>
    </row>
    <row r="86" spans="2:5" ht="20.25">
      <c r="B86" s="2"/>
      <c r="C86" s="2"/>
      <c r="D86" s="2"/>
      <c r="E86" s="2"/>
    </row>
    <row r="87" spans="2:5" ht="20.25">
      <c r="B87" s="2"/>
      <c r="C87" s="2"/>
      <c r="D87" s="2"/>
      <c r="E87" s="2"/>
    </row>
    <row r="88" spans="2:5" ht="20.25">
      <c r="B88" s="2"/>
      <c r="C88" s="2"/>
      <c r="D88" s="2"/>
      <c r="E88" s="2"/>
    </row>
    <row r="89" spans="2:5" ht="20.25">
      <c r="B89" s="2"/>
      <c r="C89" s="2"/>
      <c r="D89" s="2"/>
      <c r="E89" s="2"/>
    </row>
    <row r="90" spans="2:5" ht="20.25">
      <c r="B90" s="2"/>
      <c r="C90" s="2"/>
      <c r="D90" s="2"/>
      <c r="E90" s="2"/>
    </row>
    <row r="91" spans="2:5" ht="20.25">
      <c r="B91" s="2"/>
      <c r="C91" s="2"/>
      <c r="D91" s="2"/>
      <c r="E91" s="2"/>
    </row>
    <row r="92" spans="2:5" ht="20.25">
      <c r="B92" s="2"/>
      <c r="C92" s="2"/>
      <c r="D92" s="2"/>
      <c r="E92" s="2"/>
    </row>
    <row r="93" spans="2:5" ht="20.25">
      <c r="B93" s="2"/>
      <c r="C93" s="2"/>
      <c r="D93" s="2"/>
      <c r="E93" s="2"/>
    </row>
    <row r="94" spans="2:5" ht="20.25">
      <c r="B94" s="2"/>
      <c r="C94" s="2"/>
      <c r="D94" s="2"/>
      <c r="E94" s="2"/>
    </row>
    <row r="95" spans="2:5" ht="20.25">
      <c r="B95" s="2"/>
      <c r="C95" s="2"/>
      <c r="D95" s="2"/>
      <c r="E95" s="2"/>
    </row>
    <row r="96" spans="2:5" ht="20.25">
      <c r="B96" s="2"/>
      <c r="C96" s="2"/>
      <c r="D96" s="2"/>
      <c r="E96" s="2"/>
    </row>
    <row r="97" spans="2:5" ht="20.25">
      <c r="B97" s="2"/>
      <c r="C97" s="2"/>
      <c r="D97" s="2"/>
      <c r="E97" s="2"/>
    </row>
    <row r="98" spans="2:5" ht="20.25">
      <c r="B98" s="2"/>
      <c r="C98" s="2"/>
      <c r="E98" s="2"/>
    </row>
    <row r="99" spans="3:5" ht="20.25">
      <c r="C99" s="2"/>
      <c r="D99" s="2"/>
      <c r="E99" s="2"/>
    </row>
    <row r="100" spans="3:5" ht="20.25">
      <c r="C100" s="2"/>
      <c r="D100" s="2"/>
      <c r="E100" s="2"/>
    </row>
    <row r="101" spans="3:5" ht="20.25">
      <c r="C101" s="2"/>
      <c r="D101" s="2"/>
      <c r="E101" s="2"/>
    </row>
    <row r="102" spans="3:5" ht="20.25">
      <c r="C102" s="2"/>
      <c r="D102" s="2"/>
      <c r="E102" s="2"/>
    </row>
    <row r="103" spans="3:5" ht="20.25">
      <c r="C103" s="2"/>
      <c r="D103" s="2"/>
      <c r="E103" s="2"/>
    </row>
    <row r="104" spans="3:5" ht="20.25">
      <c r="C104" s="2"/>
      <c r="D104" s="2"/>
      <c r="E104" s="2"/>
    </row>
    <row r="105" spans="3:5" ht="20.25">
      <c r="C105" s="2"/>
      <c r="D105" s="2"/>
      <c r="E105" s="2"/>
    </row>
    <row r="106" spans="3:5" ht="20.25">
      <c r="C106" s="2"/>
      <c r="D106" s="2"/>
      <c r="E106" s="2"/>
    </row>
    <row r="107" spans="3:5" ht="20.25">
      <c r="C107" s="2"/>
      <c r="D107" s="2"/>
      <c r="E107" s="2"/>
    </row>
    <row r="108" spans="3:5" ht="20.25">
      <c r="C108" s="2"/>
      <c r="D108" s="2"/>
      <c r="E108" s="2"/>
    </row>
    <row r="109" spans="3:5" ht="20.25">
      <c r="C109" s="2"/>
      <c r="D109" s="2"/>
      <c r="E109" s="2"/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0"/>
  <sheetViews>
    <sheetView workbookViewId="0" topLeftCell="A36">
      <selection activeCell="B50" sqref="B50:T100"/>
    </sheetView>
  </sheetViews>
  <sheetFormatPr defaultColWidth="8.796875" defaultRowHeight="15"/>
  <cols>
    <col min="1" max="1" width="22.8984375" style="0" customWidth="1"/>
    <col min="2" max="2" width="50.19921875" style="0" customWidth="1"/>
    <col min="3" max="3" width="60.19921875" style="0" customWidth="1"/>
    <col min="4" max="4" width="48.3984375" style="0" customWidth="1"/>
    <col min="5" max="5" width="45" style="0" customWidth="1"/>
    <col min="6" max="6" width="33.19921875" style="0" customWidth="1"/>
  </cols>
  <sheetData>
    <row r="1" spans="1:4" ht="20.25">
      <c r="A1" t="s">
        <v>5</v>
      </c>
      <c r="B1" t="s">
        <v>6</v>
      </c>
      <c r="C1" t="s">
        <v>7</v>
      </c>
      <c r="D1" t="str">
        <f>CONCATENATE("&lt;language_name&gt;",'Word List'!C1,"&lt;/language_name&gt;")</f>
        <v>&lt;language_name&gt;Burarra&lt;/language_name&gt;</v>
      </c>
    </row>
    <row r="2" spans="1:7" ht="20.25">
      <c r="A2" t="s">
        <v>3</v>
      </c>
      <c r="C2" t="str">
        <f>CONCATENATE("&lt;native_orthography&gt;",'Word List'!B2,"&lt;/native_orthography&gt;")</f>
        <v>&lt;native_orthography&gt;Sound Illustrated&lt;/native_orthography&gt;</v>
      </c>
      <c r="D2" t="str">
        <f>CONCATENATE("&lt;alt_orthography&gt;",'Word List'!C2,"&lt;/alt_orthography&gt;")</f>
        <v>&lt;alt_orthography&gt;Orthography&lt;/alt_orthography&gt;</v>
      </c>
      <c r="E2" t="str">
        <f>CONCATENATE("&lt;IPA_header&gt;",'Word List'!D2,"&lt;/IPA_header&gt;")</f>
        <v>&lt;IPA_header&gt;&lt;/IPA_header&gt;</v>
      </c>
      <c r="F2" t="str">
        <f>CONCATENATE("&lt;gloss_header&gt;",'Word List'!E2,"&lt;/gloss_header&gt;")</f>
        <v>&lt;gloss_header&gt;English&lt;/gloss_header&gt;</v>
      </c>
      <c r="G2" t="s">
        <v>4</v>
      </c>
    </row>
    <row r="3" spans="1:7" ht="20.25">
      <c r="A3" t="s">
        <v>1</v>
      </c>
      <c r="B3" t="str">
        <f>CONCATENATE("&lt;entry&gt;",'Word List'!A3,"&lt;/entry&gt;")</f>
        <v>&lt;entry&gt;1&lt;/entry&gt;</v>
      </c>
      <c r="C3" t="str">
        <f>CONCATENATE("&lt;native_orthography&gt;",'Word List'!B3,"&lt;/native_orthography&gt;")</f>
        <v>&lt;native_orthography&gt;rri/e&lt;/native_orthography&gt;</v>
      </c>
      <c r="D3" t="str">
        <f>CONCATENATE("&lt;alt_orthography&gt;",'Word List'!C3,"&lt;/alt_orthography&gt;")</f>
        <v>&lt;alt_orthography&gt;rrirra&lt;/alt_orthography&gt;</v>
      </c>
      <c r="E3" t="str">
        <f>CONCATENATE("&lt;IPA_transcription&gt;",'Word List'!D3,"&lt;/IPA_transcription&gt;")</f>
        <v>&lt;IPA_transcription&gt;&lt;/IPA_transcription&gt;</v>
      </c>
      <c r="F3" t="str">
        <f>CONCATENATE("&lt;gloss&gt;",'Word List'!E3,"&lt;/gloss&gt;")</f>
        <v>&lt;gloss&gt;tooth; edge&lt;/gloss&gt;</v>
      </c>
      <c r="G3" t="s">
        <v>2</v>
      </c>
    </row>
    <row r="4" spans="1:7" ht="20.25">
      <c r="A4" t="s">
        <v>1</v>
      </c>
      <c r="B4" t="str">
        <f>CONCATENATE("&lt;entry&gt;",'Word List'!A4,"&lt;/entry&gt;")</f>
        <v>&lt;entry&gt;2&lt;/entry&gt;</v>
      </c>
      <c r="C4" t="str">
        <f>CONCATENATE("&lt;native_orthography&gt;",'Word List'!B4,"&lt;/native_orthography&gt;")</f>
        <v>&lt;native_orthography&gt;rri/e&lt;/native_orthography&gt;</v>
      </c>
      <c r="D4" t="str">
        <f>CONCATENATE("&lt;alt_orthography&gt;",'Word List'!C4,"&lt;/alt_orthography&gt;")</f>
        <v>&lt;alt_orthography&gt;birrirrija&lt;/alt_orthography&gt;</v>
      </c>
      <c r="E4" t="str">
        <f>CONCATENATE("&lt;IPA_transcription&gt;",'Word List'!D4,"&lt;/IPA_transcription&gt;")</f>
        <v>&lt;IPA_transcription&gt;&lt;/IPA_transcription&gt;</v>
      </c>
      <c r="F4" t="str">
        <f>CONCATENATE("&lt;gloss&gt;",'Word List'!E4,"&lt;/gloss&gt;")</f>
        <v>&lt;gloss&gt;to stir, rotate&lt;/gloss&gt;</v>
      </c>
      <c r="G4" t="s">
        <v>2</v>
      </c>
    </row>
    <row r="5" spans="1:7" ht="20.25">
      <c r="A5" t="s">
        <v>1</v>
      </c>
      <c r="B5" t="str">
        <f>CONCATENATE("&lt;entry&gt;",'Word List'!A5,"&lt;/entry&gt;")</f>
        <v>&lt;entry&gt;3&lt;/entry&gt;</v>
      </c>
      <c r="C5" t="str">
        <f>CONCATENATE("&lt;native_orthography&gt;",'Word List'!B5,"&lt;/native_orthography&gt;")</f>
        <v>&lt;native_orthography&gt;rri/e&lt;/native_orthography&gt;</v>
      </c>
      <c r="D5" t="str">
        <f>CONCATENATE("&lt;alt_orthography&gt;",'Word List'!C5,"&lt;/alt_orthography&gt;")</f>
        <v>&lt;alt_orthography&gt;rrirriwa&lt;/alt_orthography&gt;</v>
      </c>
      <c r="E5" t="str">
        <f>CONCATENATE("&lt;IPA_transcription&gt;",'Word List'!D5,"&lt;/IPA_transcription&gt;")</f>
        <v>&lt;IPA_transcription&gt;&lt;/IPA_transcription&gt;</v>
      </c>
      <c r="F5" t="str">
        <f>CONCATENATE("&lt;gloss&gt;",'Word List'!E5,"&lt;/gloss&gt;")</f>
        <v>&lt;gloss&gt;father&lt;/gloss&gt;</v>
      </c>
      <c r="G5" t="s">
        <v>2</v>
      </c>
    </row>
    <row r="6" spans="1:7" ht="20.25">
      <c r="A6" t="s">
        <v>1</v>
      </c>
      <c r="B6" t="str">
        <f>CONCATENATE("&lt;entry&gt;",'Word List'!A6,"&lt;/entry&gt;")</f>
        <v>&lt;entry&gt;4&lt;/entry&gt;</v>
      </c>
      <c r="C6" t="str">
        <f>CONCATENATE("&lt;native_orthography&gt;",'Word List'!B6,"&lt;/native_orthography&gt;")</f>
        <v>&lt;native_orthography&gt;rri/e&lt;/native_orthography&gt;</v>
      </c>
      <c r="D6" t="str">
        <f>CONCATENATE("&lt;alt_orthography&gt;",'Word List'!C6,"&lt;/alt_orthography&gt;")</f>
        <v>&lt;alt_orthography&gt;jilpirr&lt;/alt_orthography&gt;</v>
      </c>
      <c r="E6" t="str">
        <f>CONCATENATE("&lt;IPA_transcription&gt;",'Word List'!D6,"&lt;/IPA_transcription&gt;")</f>
        <v>&lt;IPA_transcription&gt;&lt;/IPA_transcription&gt;</v>
      </c>
      <c r="F6" t="str">
        <f>CONCATENATE("&lt;gloss&gt;",'Word List'!E6,"&lt;/gloss&gt;")</f>
        <v>&lt;gloss&gt;mud&lt;/gloss&gt;</v>
      </c>
      <c r="G6" t="s">
        <v>2</v>
      </c>
    </row>
    <row r="7" spans="1:7" ht="20.25">
      <c r="A7" t="s">
        <v>1</v>
      </c>
      <c r="B7" t="str">
        <f>CONCATENATE("&lt;entry&gt;",'Word List'!A7,"&lt;/entry&gt;")</f>
        <v>&lt;entry&gt;5&lt;/entry&gt;</v>
      </c>
      <c r="C7" t="str">
        <f>CONCATENATE("&lt;native_orthography&gt;",'Word List'!B7,"&lt;/native_orthography&gt;")</f>
        <v>&lt;native_orthography&gt;rru/o&lt;/native_orthography&gt;</v>
      </c>
      <c r="D7" t="str">
        <f>CONCATENATE("&lt;alt_orthography&gt;",'Word List'!C7,"&lt;/alt_orthography&gt;")</f>
        <v>&lt;alt_orthography&gt;rruma&lt;/alt_orthography&gt;</v>
      </c>
      <c r="E7" t="str">
        <f>CONCATENATE("&lt;IPA_transcription&gt;",'Word List'!D7,"&lt;/IPA_transcription&gt;")</f>
        <v>&lt;IPA_transcription&gt;&lt;/IPA_transcription&gt;</v>
      </c>
      <c r="F7" t="str">
        <f>CONCATENATE("&lt;gloss&gt;",'Word List'!E7,"&lt;/gloss&gt;")</f>
        <v>&lt;gloss&gt;to break&lt;/gloss&gt;</v>
      </c>
      <c r="G7" t="s">
        <v>2</v>
      </c>
    </row>
    <row r="8" spans="1:7" ht="20.25">
      <c r="A8" t="s">
        <v>1</v>
      </c>
      <c r="B8" t="str">
        <f>CONCATENATE("&lt;entry&gt;",'Word List'!A8,"&lt;/entry&gt;")</f>
        <v>&lt;entry&gt;6&lt;/entry&gt;</v>
      </c>
      <c r="C8" t="str">
        <f>CONCATENATE("&lt;native_orthography&gt;",'Word List'!B8,"&lt;/native_orthography&gt;")</f>
        <v>&lt;native_orthography&gt;rru/o&lt;/native_orthography&gt;</v>
      </c>
      <c r="D8" t="str">
        <f>CONCATENATE("&lt;alt_orthography&gt;",'Word List'!C8,"&lt;/alt_orthography&gt;")</f>
        <v>&lt;alt_orthography&gt;rrongama&lt;/alt_orthography&gt;</v>
      </c>
      <c r="E8" t="str">
        <f>CONCATENATE("&lt;IPA_transcription&gt;",'Word List'!D8,"&lt;/IPA_transcription&gt;")</f>
        <v>&lt;IPA_transcription&gt;&lt;/IPA_transcription&gt;</v>
      </c>
      <c r="F8" t="str">
        <f>CONCATENATE("&lt;gloss&gt;",'Word List'!E8,"&lt;/gloss&gt;")</f>
        <v>&lt;gloss&gt;to avoid&lt;/gloss&gt;</v>
      </c>
      <c r="G8" t="s">
        <v>2</v>
      </c>
    </row>
    <row r="9" spans="1:7" ht="20.25">
      <c r="A9" t="s">
        <v>1</v>
      </c>
      <c r="B9" t="str">
        <f>CONCATENATE("&lt;entry&gt;",'Word List'!A9,"&lt;/entry&gt;")</f>
        <v>&lt;entry&gt;7&lt;/entry&gt;</v>
      </c>
      <c r="C9" t="str">
        <f>CONCATENATE("&lt;native_orthography&gt;",'Word List'!B9,"&lt;/native_orthography&gt;")</f>
        <v>&lt;native_orthography&gt;rru/o&lt;/native_orthography&gt;</v>
      </c>
      <c r="D9" t="str">
        <f>CONCATENATE("&lt;alt_orthography&gt;",'Word List'!C9,"&lt;/alt_orthography&gt;")</f>
        <v>&lt;alt_orthography&gt;morra&lt;/alt_orthography&gt;</v>
      </c>
      <c r="E9" t="str">
        <f>CONCATENATE("&lt;IPA_transcription&gt;",'Word List'!D9,"&lt;/IPA_transcription&gt;")</f>
        <v>&lt;IPA_transcription&gt;&lt;/IPA_transcription&gt;</v>
      </c>
      <c r="F9" t="str">
        <f>CONCATENATE("&lt;gloss&gt;",'Word List'!E9,"&lt;/gloss&gt;")</f>
        <v>&lt;gloss&gt;to forget&lt;/gloss&gt;</v>
      </c>
      <c r="G9" t="s">
        <v>2</v>
      </c>
    </row>
    <row r="10" spans="1:7" ht="20.25">
      <c r="A10" t="s">
        <v>1</v>
      </c>
      <c r="B10" t="str">
        <f>CONCATENATE("&lt;entry&gt;",'Word List'!A10,"&lt;/entry&gt;")</f>
        <v>&lt;entry&gt;8&lt;/entry&gt;</v>
      </c>
      <c r="C10" t="str">
        <f>CONCATENATE("&lt;native_orthography&gt;",'Word List'!B10,"&lt;/native_orthography&gt;")</f>
        <v>&lt;native_orthography&gt;rru/o&lt;/native_orthography&gt;</v>
      </c>
      <c r="D10" t="str">
        <f>CONCATENATE("&lt;alt_orthography&gt;",'Word List'!C10,"&lt;/alt_orthography&gt;")</f>
        <v>&lt;alt_orthography&gt;gurrora&lt;/alt_orthography&gt;</v>
      </c>
      <c r="E10" t="str">
        <f>CONCATENATE("&lt;IPA_transcription&gt;",'Word List'!D10,"&lt;/IPA_transcription&gt;")</f>
        <v>&lt;IPA_transcription&gt;&lt;/IPA_transcription&gt;</v>
      </c>
      <c r="F10" t="str">
        <f>CONCATENATE("&lt;gloss&gt;",'Word List'!E10,"&lt;/gloss&gt;")</f>
        <v>&lt;gloss&gt;younger brother&lt;/gloss&gt;</v>
      </c>
      <c r="G10" t="s">
        <v>2</v>
      </c>
    </row>
    <row r="11" spans="1:7" ht="20.25">
      <c r="A11" t="s">
        <v>1</v>
      </c>
      <c r="B11" t="str">
        <f>CONCATENATE("&lt;entry&gt;",'Word List'!A11,"&lt;/entry&gt;")</f>
        <v>&lt;entry&gt;9&lt;/entry&gt;</v>
      </c>
      <c r="C11" t="str">
        <f>CONCATENATE("&lt;native_orthography&gt;",'Word List'!B11,"&lt;/native_orthography&gt;")</f>
        <v>&lt;native_orthography&gt;rru/o&lt;/native_orthography&gt;</v>
      </c>
      <c r="D11" t="str">
        <f>CONCATENATE("&lt;alt_orthography&gt;",'Word List'!C11,"&lt;/alt_orthography&gt;")</f>
        <v>&lt;alt_orthography&gt;gu-lorr&lt;/alt_orthography&gt;</v>
      </c>
      <c r="E11" t="str">
        <f>CONCATENATE("&lt;IPA_transcription&gt;",'Word List'!D11,"&lt;/IPA_transcription&gt;")</f>
        <v>&lt;IPA_transcription&gt;&lt;/IPA_transcription&gt;</v>
      </c>
      <c r="F11" t="str">
        <f>CONCATENATE("&lt;gloss&gt;",'Word List'!E11,"&lt;/gloss&gt;")</f>
        <v>&lt;gloss&gt;throat&lt;/gloss&gt;</v>
      </c>
      <c r="G11" t="s">
        <v>2</v>
      </c>
    </row>
    <row r="12" spans="1:7" ht="20.25">
      <c r="A12" t="s">
        <v>1</v>
      </c>
      <c r="B12" t="str">
        <f>CONCATENATE("&lt;entry&gt;",'Word List'!A12,"&lt;/entry&gt;")</f>
        <v>&lt;entry&gt;10&lt;/entry&gt;</v>
      </c>
      <c r="C12" t="str">
        <f>CONCATENATE("&lt;native_orthography&gt;",'Word List'!B12,"&lt;/native_orthography&gt;")</f>
        <v>&lt;native_orthography&gt;Lm&lt;/native_orthography&gt;</v>
      </c>
      <c r="D12" t="str">
        <f>CONCATENATE("&lt;alt_orthography&gt;",'Word List'!C12,"&lt;/alt_orthography&gt;")</f>
        <v>&lt;alt_orthography&gt;balma&lt;/alt_orthography&gt;</v>
      </c>
      <c r="E12" t="str">
        <f>CONCATENATE("&lt;IPA_transcription&gt;",'Word List'!D12,"&lt;/IPA_transcription&gt;")</f>
        <v>&lt;IPA_transcription&gt;&lt;/IPA_transcription&gt;</v>
      </c>
      <c r="F12" t="str">
        <f>CONCATENATE("&lt;gloss&gt;",'Word List'!E12,"&lt;/gloss&gt;")</f>
        <v>&lt;gloss&gt;completed&lt;/gloss&gt;</v>
      </c>
      <c r="G12" t="s">
        <v>2</v>
      </c>
    </row>
    <row r="13" spans="1:7" ht="20.25">
      <c r="A13" t="s">
        <v>1</v>
      </c>
      <c r="B13" t="str">
        <f>CONCATENATE("&lt;entry&gt;",'Word List'!A13,"&lt;/entry&gt;")</f>
        <v>&lt;entry&gt;11&lt;/entry&gt;</v>
      </c>
      <c r="C13" t="str">
        <f>CONCATENATE("&lt;native_orthography&gt;",'Word List'!B13,"&lt;/native_orthography&gt;")</f>
        <v>&lt;native_orthography&gt;Lm&lt;/native_orthography&gt;</v>
      </c>
      <c r="D13" t="str">
        <f>CONCATENATE("&lt;alt_orthography&gt;",'Word List'!C13,"&lt;/alt_orthography&gt;")</f>
        <v>&lt;alt_orthography&gt;molma&lt;/alt_orthography&gt;</v>
      </c>
      <c r="E13" t="str">
        <f>CONCATENATE("&lt;IPA_transcription&gt;",'Word List'!D13,"&lt;/IPA_transcription&gt;")</f>
        <v>&lt;IPA_transcription&gt;&lt;/IPA_transcription&gt;</v>
      </c>
      <c r="F13" t="str">
        <f>CONCATENATE("&lt;gloss&gt;",'Word List'!E13,"&lt;/gloss&gt;")</f>
        <v>&lt;gloss&gt;heat&lt;/gloss&gt;</v>
      </c>
      <c r="G13" t="s">
        <v>2</v>
      </c>
    </row>
    <row r="14" spans="1:7" ht="20.25">
      <c r="A14" t="s">
        <v>1</v>
      </c>
      <c r="B14" t="str">
        <f>CONCATENATE("&lt;entry&gt;",'Word List'!A14,"&lt;/entry&gt;")</f>
        <v>&lt;entry&gt;12&lt;/entry&gt;</v>
      </c>
      <c r="C14" t="str">
        <f>CONCATENATE("&lt;native_orthography&gt;",'Word List'!B14,"&lt;/native_orthography&gt;")</f>
        <v>&lt;native_orthography&gt;Lm&lt;/native_orthography&gt;</v>
      </c>
      <c r="D14" t="str">
        <f>CONCATENATE("&lt;alt_orthography&gt;",'Word List'!C14,"&lt;/alt_orthography&gt;")</f>
        <v>&lt;alt_orthography&gt;barlmarrk&lt;/alt_orthography&gt;</v>
      </c>
      <c r="E14" t="str">
        <f>CONCATENATE("&lt;IPA_transcription&gt;",'Word List'!D14,"&lt;/IPA_transcription&gt;")</f>
        <v>&lt;IPA_transcription&gt;&lt;/IPA_transcription&gt;</v>
      </c>
      <c r="F14" t="str">
        <f>CONCATENATE("&lt;gloss&gt;",'Word List'!E14,"&lt;/gloss&gt;")</f>
        <v>&lt;gloss&gt;wind; electricity&lt;/gloss&gt;</v>
      </c>
      <c r="G14" t="s">
        <v>2</v>
      </c>
    </row>
    <row r="15" spans="1:7" ht="20.25">
      <c r="A15" t="s">
        <v>1</v>
      </c>
      <c r="B15" t="str">
        <f>CONCATENATE("&lt;entry&gt;",'Word List'!A15,"&lt;/entry&gt;")</f>
        <v>&lt;entry&gt;13&lt;/entry&gt;</v>
      </c>
      <c r="C15" t="str">
        <f>CONCATENATE("&lt;native_orthography&gt;",'Word List'!B15,"&lt;/native_orthography&gt;")</f>
        <v>&lt;native_orthography&gt;Lm&lt;/native_orthography&gt;</v>
      </c>
      <c r="D15" t="str">
        <f>CONCATENATE("&lt;alt_orthography&gt;",'Word List'!C15,"&lt;/alt_orthography&gt;")</f>
        <v>&lt;alt_orthography&gt;garlma&lt;/alt_orthography&gt;</v>
      </c>
      <c r="E15" t="str">
        <f>CONCATENATE("&lt;IPA_transcription&gt;",'Word List'!D15,"&lt;/IPA_transcription&gt;")</f>
        <v>&lt;IPA_transcription&gt;&lt;/IPA_transcription&gt;</v>
      </c>
      <c r="F15" t="str">
        <f>CONCATENATE("&lt;gloss&gt;",'Word List'!E15,"&lt;/gloss&gt;")</f>
        <v>&lt;gloss&gt;to get up&lt;/gloss&gt;</v>
      </c>
      <c r="G15" t="s">
        <v>2</v>
      </c>
    </row>
    <row r="16" spans="1:7" ht="20.25">
      <c r="A16" t="s">
        <v>1</v>
      </c>
      <c r="B16" t="str">
        <f>CONCATENATE("&lt;entry&gt;",'Word List'!A16,"&lt;/entry&gt;")</f>
        <v>&lt;entry&gt;14&lt;/entry&gt;</v>
      </c>
      <c r="C16" t="str">
        <f>CONCATENATE("&lt;native_orthography&gt;",'Word List'!B16,"&lt;/native_orthography&gt;")</f>
        <v>&lt;native_orthography&gt;Rm&lt;/native_orthography&gt;</v>
      </c>
      <c r="D16" t="str">
        <f>CONCATENATE("&lt;alt_orthography&gt;",'Word List'!C16,"&lt;/alt_orthography&gt;")</f>
        <v>&lt;alt_orthography&gt;jarrma&lt;/alt_orthography&gt;</v>
      </c>
      <c r="E16" t="str">
        <f>CONCATENATE("&lt;IPA_transcription&gt;",'Word List'!D16,"&lt;/IPA_transcription&gt;")</f>
        <v>&lt;IPA_transcription&gt;&lt;/IPA_transcription&gt;</v>
      </c>
      <c r="F16" t="str">
        <f>CONCATENATE("&lt;gloss&gt;",'Word List'!E16,"&lt;/gloss&gt;")</f>
        <v>&lt;gloss&gt;blame&lt;/gloss&gt;</v>
      </c>
      <c r="G16" t="s">
        <v>2</v>
      </c>
    </row>
    <row r="17" spans="1:7" ht="20.25">
      <c r="A17" t="s">
        <v>1</v>
      </c>
      <c r="B17" t="str">
        <f>CONCATENATE("&lt;entry&gt;",'Word List'!A17,"&lt;/entry&gt;")</f>
        <v>&lt;entry&gt;15&lt;/entry&gt;</v>
      </c>
      <c r="C17" t="str">
        <f>CONCATENATE("&lt;native_orthography&gt;",'Word List'!B17,"&lt;/native_orthography&gt;")</f>
        <v>&lt;native_orthography&gt;Rm&lt;/native_orthography&gt;</v>
      </c>
      <c r="D17" t="str">
        <f>CONCATENATE("&lt;alt_orthography&gt;",'Word List'!C17,"&lt;/alt_orthography&gt;")</f>
        <v>&lt;alt_orthography&gt;werrmiya&lt;/alt_orthography&gt;</v>
      </c>
      <c r="E17" t="str">
        <f>CONCATENATE("&lt;IPA_transcription&gt;",'Word List'!D17,"&lt;/IPA_transcription&gt;")</f>
        <v>&lt;IPA_transcription&gt;&lt;/IPA_transcription&gt;</v>
      </c>
      <c r="F17" t="str">
        <f>CONCATENATE("&lt;gloss&gt;",'Word List'!E17,"&lt;/gloss&gt;")</f>
        <v>&lt;gloss&gt;to be sick, hungry, tired&lt;/gloss&gt;</v>
      </c>
      <c r="G17" t="s">
        <v>2</v>
      </c>
    </row>
    <row r="18" spans="1:7" ht="20.25">
      <c r="A18" t="s">
        <v>1</v>
      </c>
      <c r="B18" t="str">
        <f>CONCATENATE("&lt;entry&gt;",'Word List'!A18,"&lt;/entry&gt;")</f>
        <v>&lt;entry&gt;16&lt;/entry&gt;</v>
      </c>
      <c r="C18" t="str">
        <f>CONCATENATE("&lt;native_orthography&gt;",'Word List'!B18,"&lt;/native_orthography&gt;")</f>
        <v>&lt;native_orthography&gt;Rm&lt;/native_orthography&gt;</v>
      </c>
      <c r="D18" t="str">
        <f>CONCATENATE("&lt;alt_orthography&gt;",'Word List'!C18,"&lt;/alt_orthography&gt;")</f>
        <v>&lt;alt_orthography&gt;murrma&lt;/alt_orthography&gt;</v>
      </c>
      <c r="E18" t="str">
        <f>CONCATENATE("&lt;IPA_transcription&gt;",'Word List'!D18,"&lt;/IPA_transcription&gt;")</f>
        <v>&lt;IPA_transcription&gt;&lt;/IPA_transcription&gt;</v>
      </c>
      <c r="F18" t="str">
        <f>CONCATENATE("&lt;gloss&gt;",'Word List'!E18,"&lt;/gloss&gt;")</f>
        <v>&lt;gloss&gt;saltwater worm; eel&lt;/gloss&gt;</v>
      </c>
      <c r="G18" t="s">
        <v>2</v>
      </c>
    </row>
    <row r="19" spans="1:7" ht="20.25">
      <c r="A19" t="s">
        <v>1</v>
      </c>
      <c r="B19" t="str">
        <f>CONCATENATE("&lt;entry&gt;",'Word List'!A19,"&lt;/entry&gt;")</f>
        <v>&lt;entry&gt;17&lt;/entry&gt;</v>
      </c>
      <c r="C19" t="str">
        <f>CONCATENATE("&lt;native_orthography&gt;",'Word List'!B19,"&lt;/native_orthography&gt;")</f>
        <v>&lt;native_orthography&gt;Rm&lt;/native_orthography&gt;</v>
      </c>
      <c r="D19" t="str">
        <f>CONCATENATE("&lt;alt_orthography&gt;",'Word List'!C19,"&lt;/alt_orthography&gt;")</f>
        <v>&lt;alt_orthography&gt;barrnguma&lt;/alt_orthography&gt;</v>
      </c>
      <c r="E19" t="str">
        <f>CONCATENATE("&lt;IPA_transcription&gt;",'Word List'!D19,"&lt;/IPA_transcription&gt;")</f>
        <v>&lt;IPA_transcription&gt;&lt;/IPA_transcription&gt;</v>
      </c>
      <c r="F19" t="str">
        <f>CONCATENATE("&lt;gloss&gt;",'Word List'!E19,"&lt;/gloss&gt;")</f>
        <v>&lt;gloss&gt;to enter; to put on clothes&lt;/gloss&gt;</v>
      </c>
      <c r="G19" t="s">
        <v>2</v>
      </c>
    </row>
    <row r="20" spans="1:7" ht="20.25">
      <c r="A20" t="s">
        <v>1</v>
      </c>
      <c r="B20" t="str">
        <f>CONCATENATE("&lt;entry&gt;",'Word List'!A20,"&lt;/entry&gt;")</f>
        <v>&lt;entry&gt;18&lt;/entry&gt;</v>
      </c>
      <c r="C20" t="str">
        <f>CONCATENATE("&lt;native_orthography&gt;",'Word List'!B20,"&lt;/native_orthography&gt;")</f>
        <v>&lt;native_orthography&gt;Rm&lt;/native_orthography&gt;</v>
      </c>
      <c r="D20" t="str">
        <f>CONCATENATE("&lt;alt_orthography&gt;",'Word List'!C20,"&lt;/alt_orthography&gt;")</f>
        <v>&lt;alt_orthography&gt;jirrngurk&lt;/alt_orthography&gt;</v>
      </c>
      <c r="E20" t="str">
        <f>CONCATENATE("&lt;IPA_transcription&gt;",'Word List'!D20,"&lt;/IPA_transcription&gt;")</f>
        <v>&lt;IPA_transcription&gt;&lt;/IPA_transcription&gt;</v>
      </c>
      <c r="F20" t="str">
        <f>CONCATENATE("&lt;gloss&gt;",'Word List'!E20,"&lt;/gloss&gt;")</f>
        <v>&lt;gloss&gt;fog, dew&lt;/gloss&gt;</v>
      </c>
      <c r="G20" t="s">
        <v>2</v>
      </c>
    </row>
    <row r="21" spans="1:7" ht="20.25">
      <c r="A21" t="s">
        <v>1</v>
      </c>
      <c r="B21" t="str">
        <f>CONCATENATE("&lt;entry&gt;",'Word List'!A21,"&lt;/entry&gt;")</f>
        <v>&lt;entry&gt;19&lt;/entry&gt;</v>
      </c>
      <c r="C21" t="str">
        <f>CONCATENATE("&lt;native_orthography&gt;",'Word List'!B21,"&lt;/native_orthography&gt;")</f>
        <v>&lt;native_orthography&gt;rrw&lt;/native_orthography&gt;</v>
      </c>
      <c r="D21" t="str">
        <f>CONCATENATE("&lt;alt_orthography&gt;",'Word List'!C21,"&lt;/alt_orthography&gt;")</f>
        <v>&lt;alt_orthography&gt;barrwa&lt;/alt_orthography&gt;</v>
      </c>
      <c r="E21" t="str">
        <f>CONCATENATE("&lt;IPA_transcription&gt;",'Word List'!D21,"&lt;/IPA_transcription&gt;")</f>
        <v>&lt;IPA_transcription&gt;&lt;/IPA_transcription&gt;</v>
      </c>
      <c r="F21" t="str">
        <f>CONCATENATE("&lt;gloss&gt;",'Word List'!E21,"&lt;/gloss&gt;")</f>
        <v>&lt;gloss&gt;last, after, later&lt;/gloss&gt;</v>
      </c>
      <c r="G21" t="s">
        <v>2</v>
      </c>
    </row>
    <row r="22" spans="1:7" ht="20.25">
      <c r="A22" t="s">
        <v>1</v>
      </c>
      <c r="B22" t="str">
        <f>CONCATENATE("&lt;entry&gt;",'Word List'!A22,"&lt;/entry&gt;")</f>
        <v>&lt;entry&gt;20&lt;/entry&gt;</v>
      </c>
      <c r="C22" t="str">
        <f>CONCATENATE("&lt;native_orthography&gt;",'Word List'!B22,"&lt;/native_orthography&gt;")</f>
        <v>&lt;native_orthography&gt;rrw&lt;/native_orthography&gt;</v>
      </c>
      <c r="D22" t="str">
        <f>CONCATENATE("&lt;alt_orthography&gt;",'Word List'!C22,"&lt;/alt_orthography&gt;")</f>
        <v>&lt;alt_orthography&gt;werrwerrja&lt;/alt_orthography&gt;</v>
      </c>
      <c r="E22" t="str">
        <f>CONCATENATE("&lt;IPA_transcription&gt;",'Word List'!D22,"&lt;/IPA_transcription&gt;")</f>
        <v>&lt;IPA_transcription&gt;&lt;/IPA_transcription&gt;</v>
      </c>
      <c r="F22" t="str">
        <f>CONCATENATE("&lt;gloss&gt;",'Word List'!E22,"&lt;/gloss&gt;")</f>
        <v>&lt;gloss&gt;to spread out (intrans.)&lt;/gloss&gt;</v>
      </c>
      <c r="G22" t="s">
        <v>2</v>
      </c>
    </row>
    <row r="23" spans="1:7" ht="20.25">
      <c r="A23" t="s">
        <v>1</v>
      </c>
      <c r="B23" t="str">
        <f>CONCATENATE("&lt;entry&gt;",'Word List'!A23,"&lt;/entry&gt;")</f>
        <v>&lt;entry&gt;21&lt;/entry&gt;</v>
      </c>
      <c r="C23" t="str">
        <f>CONCATENATE("&lt;native_orthography&gt;",'Word List'!B23,"&lt;/native_orthography&gt;")</f>
        <v>&lt;native_orthography&gt;rrw&lt;/native_orthography&gt;</v>
      </c>
      <c r="D23" t="str">
        <f>CONCATENATE("&lt;alt_orthography&gt;",'Word List'!C23,"&lt;/alt_orthography&gt;")</f>
        <v>&lt;alt_orthography&gt;borrwa&lt;/alt_orthography&gt;</v>
      </c>
      <c r="E23" t="str">
        <f>CONCATENATE("&lt;IPA_transcription&gt;",'Word List'!D23,"&lt;/IPA_transcription&gt;")</f>
        <v>&lt;IPA_transcription&gt;&lt;/IPA_transcription&gt;</v>
      </c>
      <c r="F23" t="str">
        <f>CONCATENATE("&lt;gloss&gt;",'Word List'!E23,"&lt;/gloss&gt;")</f>
        <v>&lt;gloss&gt;think, remember&lt;/gloss&gt;</v>
      </c>
      <c r="G23" t="s">
        <v>2</v>
      </c>
    </row>
    <row r="24" spans="1:7" ht="20.25">
      <c r="A24" t="s">
        <v>1</v>
      </c>
      <c r="B24" t="str">
        <f>CONCATENATE("&lt;entry&gt;",'Word List'!A24,"&lt;/entry&gt;")</f>
        <v>&lt;entry&gt;22&lt;/entry&gt;</v>
      </c>
      <c r="C24" t="str">
        <f>CONCATENATE("&lt;native_orthography&gt;",'Word List'!B24,"&lt;/native_orthography&gt;")</f>
        <v>&lt;native_orthography&gt;rrw&lt;/native_orthography&gt;</v>
      </c>
      <c r="D24" t="str">
        <f>CONCATENATE("&lt;alt_orthography&gt;",'Word List'!C24,"&lt;/alt_orthography&gt;")</f>
        <v>&lt;alt_orthography&gt;mormiya&lt;/alt_orthography&gt;</v>
      </c>
      <c r="E24" t="str">
        <f>CONCATENATE("&lt;IPA_transcription&gt;",'Word List'!D24,"&lt;/IPA_transcription&gt;")</f>
        <v>&lt;IPA_transcription&gt;&lt;/IPA_transcription&gt;</v>
      </c>
      <c r="F24" t="str">
        <f>CONCATENATE("&lt;gloss&gt;",'Word List'!E24,"&lt;/gloss&gt;")</f>
        <v>&lt;gloss&gt;to be alone&lt;/gloss&gt;</v>
      </c>
      <c r="G24" t="s">
        <v>2</v>
      </c>
    </row>
    <row r="25" spans="1:7" ht="20.25">
      <c r="A25" t="s">
        <v>1</v>
      </c>
      <c r="B25" t="str">
        <f>CONCATENATE("&lt;entry&gt;",'Word List'!A25,"&lt;/entry&gt;")</f>
        <v>&lt;entry&gt;23&lt;/entry&gt;</v>
      </c>
      <c r="C25" t="str">
        <f>CONCATENATE("&lt;native_orthography&gt;",'Word List'!B25,"&lt;/native_orthography&gt;")</f>
        <v>&lt;native_orthography&gt;NN&lt;/native_orthography&gt;</v>
      </c>
      <c r="D25" t="str">
        <f>CONCATENATE("&lt;alt_orthography&gt;",'Word List'!C25,"&lt;/alt_orthography&gt;")</f>
        <v>&lt;alt_orthography&gt;an-maka&lt;/alt_orthography&gt;</v>
      </c>
      <c r="E25" t="str">
        <f>CONCATENATE("&lt;IPA_transcription&gt;",'Word List'!D25,"&lt;/IPA_transcription&gt;")</f>
        <v>&lt;IPA_transcription&gt;&lt;/IPA_transcription&gt;</v>
      </c>
      <c r="F25" t="str">
        <f>CONCATENATE("&lt;gloss&gt;",'Word List'!E25,"&lt;/gloss&gt;")</f>
        <v>&lt;gloss&gt;stingray&lt;/gloss&gt;</v>
      </c>
      <c r="G25" t="s">
        <v>2</v>
      </c>
    </row>
    <row r="26" spans="1:7" ht="20.25">
      <c r="A26" t="s">
        <v>1</v>
      </c>
      <c r="B26" t="str">
        <f>CONCATENATE("&lt;entry&gt;",'Word List'!A26,"&lt;/entry&gt;")</f>
        <v>&lt;entry&gt;24&lt;/entry&gt;</v>
      </c>
      <c r="C26" t="str">
        <f>CONCATENATE("&lt;native_orthography&gt;",'Word List'!B26,"&lt;/native_orthography&gt;")</f>
        <v>&lt;native_orthography&gt;NN&lt;/native_orthography&gt;</v>
      </c>
      <c r="D26" t="str">
        <f>CONCATENATE("&lt;alt_orthography&gt;",'Word List'!C26,"&lt;/alt_orthography&gt;")</f>
        <v>&lt;alt_orthography&gt;mannga&lt;/alt_orthography&gt;</v>
      </c>
      <c r="E26" t="str">
        <f>CONCATENATE("&lt;IPA_transcription&gt;",'Word List'!D26,"&lt;/IPA_transcription&gt;")</f>
        <v>&lt;IPA_transcription&gt;&lt;/IPA_transcription&gt;</v>
      </c>
      <c r="F26" t="str">
        <f>CONCATENATE("&lt;gloss&gt;",'Word List'!E26,"&lt;/gloss&gt;")</f>
        <v>&lt;gloss&gt;jungle&lt;/gloss&gt;</v>
      </c>
      <c r="G26" t="s">
        <v>2</v>
      </c>
    </row>
    <row r="27" spans="1:7" ht="20.25">
      <c r="A27" t="s">
        <v>1</v>
      </c>
      <c r="B27" t="str">
        <f>CONCATENATE("&lt;entry&gt;",'Word List'!A27,"&lt;/entry&gt;")</f>
        <v>&lt;entry&gt;25&lt;/entry&gt;</v>
      </c>
      <c r="C27" t="str">
        <f>CONCATENATE("&lt;native_orthography&gt;",'Word List'!B27,"&lt;/native_orthography&gt;")</f>
        <v>&lt;native_orthography&gt;nrr&lt;/native_orthography&gt;</v>
      </c>
      <c r="D27" t="str">
        <f>CONCATENATE("&lt;alt_orthography&gt;",'Word List'!C27,"&lt;/alt_orthography&gt;")</f>
        <v>&lt;alt_orthography&gt;janrra&lt;/alt_orthography&gt;</v>
      </c>
      <c r="E27" t="str">
        <f>CONCATENATE("&lt;IPA_transcription&gt;",'Word List'!D27,"&lt;/IPA_transcription&gt;")</f>
        <v>&lt;IPA_transcription&gt;&lt;/IPA_transcription&gt;</v>
      </c>
      <c r="F27" t="str">
        <f>CONCATENATE("&lt;gloss&gt;",'Word List'!E27,"&lt;/gloss&gt;")</f>
        <v>&lt;gloss&gt;stone, rock&lt;/gloss&gt;</v>
      </c>
      <c r="G27" t="s">
        <v>2</v>
      </c>
    </row>
    <row r="28" spans="1:7" ht="20.25">
      <c r="A28" t="s">
        <v>1</v>
      </c>
      <c r="B28" t="str">
        <f>CONCATENATE("&lt;entry&gt;",'Word List'!A28,"&lt;/entry&gt;")</f>
        <v>&lt;entry&gt;26&lt;/entry&gt;</v>
      </c>
      <c r="C28" t="str">
        <f>CONCATENATE("&lt;native_orthography&gt;",'Word List'!B28,"&lt;/native_orthography&gt;")</f>
        <v>&lt;native_orthography&gt;nrr&lt;/native_orthography&gt;</v>
      </c>
      <c r="D28" t="str">
        <f>CONCATENATE("&lt;alt_orthography&gt;",'Word List'!C28,"&lt;/alt_orthography&gt;")</f>
        <v>&lt;alt_orthography&gt;marnnga&lt;/alt_orthography&gt;</v>
      </c>
      <c r="E28" t="str">
        <f>CONCATENATE("&lt;IPA_transcription&gt;",'Word List'!D28,"&lt;/IPA_transcription&gt;")</f>
        <v>&lt;IPA_transcription&gt;&lt;/IPA_transcription&gt;</v>
      </c>
      <c r="F28" t="str">
        <f>CONCATENATE("&lt;gloss&gt;",'Word List'!E28,"&lt;/gloss&gt;")</f>
        <v>&lt;gloss&gt;sun clock&lt;/gloss&gt;</v>
      </c>
      <c r="G28" t="s">
        <v>2</v>
      </c>
    </row>
    <row r="29" spans="1:7" ht="20.25">
      <c r="A29" t="s">
        <v>1</v>
      </c>
      <c r="B29" t="str">
        <f>CONCATENATE("&lt;entry&gt;",'Word List'!A29,"&lt;/entry&gt;")</f>
        <v>&lt;entry&gt;27&lt;/entry&gt;</v>
      </c>
      <c r="C29" t="str">
        <f>CONCATENATE("&lt;native_orthography&gt;",'Word List'!B29,"&lt;/native_orthography&gt;")</f>
        <v>&lt;native_orthography&gt;nrr&lt;/native_orthography&gt;</v>
      </c>
      <c r="D29" t="str">
        <f>CONCATENATE("&lt;alt_orthography&gt;",'Word List'!C29,"&lt;/alt_orthography&gt;")</f>
        <v>&lt;alt_orthography&gt;manymak&lt;/alt_orthography&gt;</v>
      </c>
      <c r="E29" t="str">
        <f>CONCATENATE("&lt;IPA_transcription&gt;",'Word List'!D29,"&lt;/IPA_transcription&gt;")</f>
        <v>&lt;IPA_transcription&gt;&lt;/IPA_transcription&gt;</v>
      </c>
      <c r="F29" t="str">
        <f>CONCATENATE("&lt;gloss&gt;",'Word List'!E29,"&lt;/gloss&gt;")</f>
        <v>&lt;gloss&gt;good&lt;/gloss&gt;</v>
      </c>
      <c r="G29" t="s">
        <v>2</v>
      </c>
    </row>
    <row r="30" spans="1:7" ht="20.25">
      <c r="A30" t="s">
        <v>1</v>
      </c>
      <c r="B30" t="str">
        <f>CONCATENATE("&lt;entry&gt;",'Word List'!A30,"&lt;/entry&gt;")</f>
        <v>&lt;entry&gt;28&lt;/entry&gt;</v>
      </c>
      <c r="C30" t="str">
        <f>CONCATENATE("&lt;native_orthography&gt;",'Word List'!B30,"&lt;/native_orthography&gt;")</f>
        <v>&lt;native_orthography&gt;yC&lt;/native_orthography&gt;</v>
      </c>
      <c r="D30" t="str">
        <f>CONCATENATE("&lt;alt_orthography&gt;",'Word List'!C30,"&lt;/alt_orthography&gt;")</f>
        <v>&lt;alt_orthography&gt;gaymucha&lt;/alt_orthography&gt;</v>
      </c>
      <c r="E30" t="str">
        <f>CONCATENATE("&lt;IPA_transcription&gt;",'Word List'!D30,"&lt;/IPA_transcription&gt;")</f>
        <v>&lt;IPA_transcription&gt;&lt;/IPA_transcription&gt;</v>
      </c>
      <c r="F30" t="str">
        <f>CONCATENATE("&lt;gloss&gt;",'Word List'!E30,"&lt;/gloss&gt;")</f>
        <v>&lt;gloss&gt;dust, litter&lt;/gloss&gt;</v>
      </c>
      <c r="G30" t="s">
        <v>2</v>
      </c>
    </row>
    <row r="31" spans="1:7" ht="20.25">
      <c r="A31" t="s">
        <v>1</v>
      </c>
      <c r="B31" t="str">
        <f>CONCATENATE("&lt;entry&gt;",'Word List'!A31,"&lt;/entry&gt;")</f>
        <v>&lt;entry&gt;29&lt;/entry&gt;</v>
      </c>
      <c r="C31" t="str">
        <f>CONCATENATE("&lt;native_orthography&gt;",'Word List'!B31,"&lt;/native_orthography&gt;")</f>
        <v>&lt;native_orthography&gt;yC&lt;/native_orthography&gt;</v>
      </c>
      <c r="D31" t="str">
        <f>CONCATENATE("&lt;alt_orthography&gt;",'Word List'!C31,"&lt;/alt_orthography&gt;")</f>
        <v>&lt;alt_orthography&gt;wuymarra&lt;/alt_orthography&gt;</v>
      </c>
      <c r="E31" t="str">
        <f>CONCATENATE("&lt;IPA_transcription&gt;",'Word List'!D31,"&lt;/IPA_transcription&gt;")</f>
        <v>&lt;IPA_transcription&gt;&lt;/IPA_transcription&gt;</v>
      </c>
      <c r="F31" t="str">
        <f>CONCATENATE("&lt;gloss&gt;",'Word List'!E31,"&lt;/gloss&gt;")</f>
        <v>&lt;gloss&gt;whale&lt;/gloss&gt;</v>
      </c>
      <c r="G31" t="s">
        <v>2</v>
      </c>
    </row>
    <row r="32" spans="1:7" ht="20.25">
      <c r="A32" t="s">
        <v>1</v>
      </c>
      <c r="B32" t="str">
        <f>CONCATENATE("&lt;entry&gt;",'Word List'!A32,"&lt;/entry&gt;")</f>
        <v>&lt;entry&gt;30&lt;/entry&gt;</v>
      </c>
      <c r="C32" t="str">
        <f>CONCATENATE("&lt;native_orthography&gt;",'Word List'!B32,"&lt;/native_orthography&gt;")</f>
        <v>&lt;native_orthography&gt;PP&lt;/native_orthography&gt;</v>
      </c>
      <c r="D32" t="str">
        <f>CONCATENATE("&lt;alt_orthography&gt;",'Word List'!C32,"&lt;/alt_orthography&gt;")</f>
        <v>&lt;alt_orthography&gt;lopcha&lt;/alt_orthography&gt;</v>
      </c>
      <c r="E32" t="str">
        <f>CONCATENATE("&lt;IPA_transcription&gt;",'Word List'!D32,"&lt;/IPA_transcription&gt;")</f>
        <v>&lt;IPA_transcription&gt;&lt;/IPA_transcription&gt;</v>
      </c>
      <c r="F32" t="str">
        <f>CONCATENATE("&lt;gloss&gt;",'Word List'!E32,"&lt;/gloss&gt;")</f>
        <v>&lt;gloss&gt;to break, come apart&lt;/gloss&gt;</v>
      </c>
      <c r="G32" t="s">
        <v>2</v>
      </c>
    </row>
    <row r="33" spans="1:7" ht="20.25">
      <c r="A33" t="s">
        <v>1</v>
      </c>
      <c r="B33" t="str">
        <f>CONCATENATE("&lt;entry&gt;",'Word List'!A33,"&lt;/entry&gt;")</f>
        <v>&lt;entry&gt;31&lt;/entry&gt;</v>
      </c>
      <c r="C33" t="str">
        <f>CONCATENATE("&lt;native_orthography&gt;",'Word List'!B33,"&lt;/native_orthography&gt;")</f>
        <v>&lt;native_orthography&gt;PP&lt;/native_orthography&gt;</v>
      </c>
      <c r="D33" t="str">
        <f>CONCATENATE("&lt;alt_orthography&gt;",'Word List'!C33,"&lt;/alt_orthography&gt;")</f>
        <v>&lt;alt_orthography&gt;bokpurra&lt;/alt_orthography&gt;</v>
      </c>
      <c r="E33" t="str">
        <f>CONCATENATE("&lt;IPA_transcription&gt;",'Word List'!D33,"&lt;/IPA_transcription&gt;")</f>
        <v>&lt;IPA_transcription&gt;&lt;/IPA_transcription&gt;</v>
      </c>
      <c r="F33" t="str">
        <f>CONCATENATE("&lt;gloss&gt;",'Word List'!E33,"&lt;/gloss&gt;")</f>
        <v>&lt;gloss&gt;frog&lt;/gloss&gt;</v>
      </c>
      <c r="G33" t="s">
        <v>2</v>
      </c>
    </row>
    <row r="34" spans="1:7" ht="20.25">
      <c r="A34" t="s">
        <v>1</v>
      </c>
      <c r="B34" t="str">
        <f>CONCATENATE("&lt;entry&gt;",'Word List'!A34,"&lt;/entry&gt;")</f>
        <v>&lt;entry&gt;32&lt;/entry&gt;</v>
      </c>
      <c r="C34" t="str">
        <f>CONCATENATE("&lt;native_orthography&gt;",'Word List'!B34,"&lt;/native_orthography&gt;")</f>
        <v>&lt;native_orthography&gt;PP&lt;/native_orthography&gt;</v>
      </c>
      <c r="D34" t="str">
        <f>CONCATENATE("&lt;alt_orthography&gt;",'Word List'!C34,"&lt;/alt_orthography&gt;")</f>
        <v>&lt;alt_orthography&gt;lakchima&lt;/alt_orthography&gt;</v>
      </c>
      <c r="E34" t="str">
        <f>CONCATENATE("&lt;IPA_transcription&gt;",'Word List'!D34,"&lt;/IPA_transcription&gt;")</f>
        <v>&lt;IPA_transcription&gt;&lt;/IPA_transcription&gt;</v>
      </c>
      <c r="F34" t="str">
        <f>CONCATENATE("&lt;gloss&gt;",'Word List'!E34,"&lt;/gloss&gt;")</f>
        <v>&lt;gloss&gt;to open&lt;/gloss&gt;</v>
      </c>
      <c r="G34" t="s">
        <v>2</v>
      </c>
    </row>
    <row r="35" spans="1:7" ht="20.25">
      <c r="A35" t="s">
        <v>1</v>
      </c>
      <c r="B35" t="str">
        <f>CONCATENATE("&lt;entry&gt;",'Word List'!A35,"&lt;/entry&gt;")</f>
        <v>&lt;entry&gt;33&lt;/entry&gt;</v>
      </c>
      <c r="C35" t="str">
        <f>CONCATENATE("&lt;native_orthography&gt;",'Word List'!B35,"&lt;/native_orthography&gt;")</f>
        <v>&lt;native_orthography&gt;PP&lt;/native_orthography&gt;</v>
      </c>
      <c r="D35" t="str">
        <f>CONCATENATE("&lt;alt_orthography&gt;",'Word List'!C35,"&lt;/alt_orthography&gt;")</f>
        <v>&lt;alt_orthography&gt;waykin&lt;/alt_orthography&gt;</v>
      </c>
      <c r="E35" t="str">
        <f>CONCATENATE("&lt;IPA_transcription&gt;",'Word List'!D35,"&lt;/IPA_transcription&gt;")</f>
        <v>&lt;IPA_transcription&gt;&lt;/IPA_transcription&gt;</v>
      </c>
      <c r="F35" t="str">
        <f>CONCATENATE("&lt;gloss&gt;",'Word List'!E35,"&lt;/gloss&gt;")</f>
        <v>&lt;gloss&gt;high, on top of&lt;/gloss&gt;</v>
      </c>
      <c r="G35" t="s">
        <v>2</v>
      </c>
    </row>
    <row r="36" spans="1:7" ht="20.25">
      <c r="A36" t="s">
        <v>1</v>
      </c>
      <c r="B36" t="str">
        <f>CONCATENATE("&lt;entry&gt;",'Word List'!A36,"&lt;/entry&gt;")</f>
        <v>&lt;entry&gt;34&lt;/entry&gt;</v>
      </c>
      <c r="C36" t="str">
        <f>CONCATENATE("&lt;native_orthography&gt;",'Word List'!B36,"&lt;/native_orthography&gt;")</f>
        <v>&lt;native_orthography&gt;PP&lt;/native_orthography&gt;</v>
      </c>
      <c r="D36" t="str">
        <f>CONCATENATE("&lt;alt_orthography&gt;",'Word List'!C36,"&lt;/alt_orthography&gt;")</f>
        <v>&lt;alt_orthography&gt;ditpurrk&lt;/alt_orthography&gt;</v>
      </c>
      <c r="E36" t="str">
        <f>CONCATENATE("&lt;IPA_transcription&gt;",'Word List'!D36,"&lt;/IPA_transcription&gt;")</f>
        <v>&lt;IPA_transcription&gt;&lt;/IPA_transcription&gt;</v>
      </c>
      <c r="F36" t="str">
        <f>CONCATENATE("&lt;gloss&gt;",'Word List'!E36,"&lt;/gloss&gt;")</f>
        <v>&lt;gloss&gt;axe&lt;/gloss&gt;</v>
      </c>
      <c r="G36" t="s">
        <v>2</v>
      </c>
    </row>
    <row r="37" spans="1:7" ht="20.25">
      <c r="A37" t="s">
        <v>1</v>
      </c>
      <c r="B37" t="str">
        <f>CONCATENATE("&lt;entry&gt;",'Word List'!A37,"&lt;/entry&gt;")</f>
        <v>&lt;entry&gt;35&lt;/entry&gt;</v>
      </c>
      <c r="C37" t="str">
        <f>CONCATENATE("&lt;native_orthography&gt;",'Word List'!B37,"&lt;/native_orthography&gt;")</f>
        <v>&lt;native_orthography&gt;PP&lt;/native_orthography&gt;</v>
      </c>
      <c r="D37" t="str">
        <f>CONCATENATE("&lt;alt_orthography&gt;",'Word List'!C37,"&lt;/alt_orthography&gt;")</f>
        <v>&lt;alt_orthography&gt;gutkutcha&lt;/alt_orthography&gt;</v>
      </c>
      <c r="E37" t="str">
        <f>CONCATENATE("&lt;IPA_transcription&gt;",'Word List'!D37,"&lt;/IPA_transcription&gt;")</f>
        <v>&lt;IPA_transcription&gt;&lt;/IPA_transcription&gt;</v>
      </c>
      <c r="F37" t="str">
        <f>CONCATENATE("&lt;gloss&gt;",'Word List'!E37,"&lt;/gloss&gt;")</f>
        <v>&lt;gloss&gt;to run fast&lt;/gloss&gt;</v>
      </c>
      <c r="G37" t="s">
        <v>2</v>
      </c>
    </row>
    <row r="38" spans="1:7" ht="20.25">
      <c r="A38" t="s">
        <v>1</v>
      </c>
      <c r="B38" t="str">
        <f>CONCATENATE("&lt;entry&gt;",'Word List'!A38,"&lt;/entry&gt;")</f>
        <v>&lt;entry&gt;36&lt;/entry&gt;</v>
      </c>
      <c r="C38" t="str">
        <f>CONCATENATE("&lt;native_orthography&gt;",'Word List'!B38,"&lt;/native_orthography&gt;")</f>
        <v>&lt;native_orthography&gt;PP&lt;/native_orthography&gt;</v>
      </c>
      <c r="D38" t="str">
        <f>CONCATENATE("&lt;alt_orthography&gt;",'Word List'!C38,"&lt;/alt_orthography&gt;")</f>
        <v>&lt;alt_orthography&gt;bartpa&lt;/alt_orthography&gt;</v>
      </c>
      <c r="E38" t="str">
        <f>CONCATENATE("&lt;IPA_transcription&gt;",'Word List'!D38,"&lt;/IPA_transcription&gt;")</f>
        <v>&lt;IPA_transcription&gt;&lt;/IPA_transcription&gt;</v>
      </c>
      <c r="F38" t="str">
        <f>CONCATENATE("&lt;gloss&gt;",'Word List'!E38,"&lt;/gloss&gt;")</f>
        <v>&lt;gloss&gt;wave(s)&lt;/gloss&gt;</v>
      </c>
      <c r="G38" t="s">
        <v>2</v>
      </c>
    </row>
    <row r="39" spans="1:7" ht="20.25">
      <c r="A39" t="s">
        <v>1</v>
      </c>
      <c r="B39" t="str">
        <f>CONCATENATE("&lt;entry&gt;",'Word List'!A39,"&lt;/entry&gt;")</f>
        <v>&lt;entry&gt;37&lt;/entry&gt;</v>
      </c>
      <c r="C39" t="str">
        <f>CONCATENATE("&lt;native_orthography&gt;",'Word List'!B39,"&lt;/native_orthography&gt;")</f>
        <v>&lt;native_orthography&gt;PP&lt;/native_orthography&gt;</v>
      </c>
      <c r="D39" t="str">
        <f>CONCATENATE("&lt;alt_orthography&gt;",'Word List'!C39,"&lt;/alt_orthography&gt;")</f>
        <v>&lt;alt_orthography&gt;jortka&lt;/alt_orthography&gt;</v>
      </c>
      <c r="E39" t="str">
        <f>CONCATENATE("&lt;IPA_transcription&gt;",'Word List'!D39,"&lt;/IPA_transcription&gt;")</f>
        <v>&lt;IPA_transcription&gt;&lt;/IPA_transcription&gt;</v>
      </c>
      <c r="F39" t="str">
        <f>CONCATENATE("&lt;gloss&gt;",'Word List'!E39,"&lt;/gloss&gt;")</f>
        <v>&lt;gloss&gt;to wake someone up&lt;/gloss&gt;</v>
      </c>
      <c r="G39" t="s">
        <v>2</v>
      </c>
    </row>
    <row r="40" spans="1:7" ht="20.25">
      <c r="A40" t="s">
        <v>1</v>
      </c>
      <c r="B40" t="str">
        <f>CONCATENATE("&lt;entry&gt;",'Word List'!A40,"&lt;/entry&gt;")</f>
        <v>&lt;entry&gt;38&lt;/entry&gt;</v>
      </c>
      <c r="C40" t="str">
        <f>CONCATENATE("&lt;native_orthography&gt;",'Word List'!B40,"&lt;/native_orthography&gt;")</f>
        <v>&lt;native_orthography&gt;PP&lt;/native_orthography&gt;</v>
      </c>
      <c r="D40" t="str">
        <f>CONCATENATE("&lt;alt_orthography&gt;",'Word List'!C40,"&lt;/alt_orthography&gt;")</f>
        <v>&lt;alt_orthography&gt;gartcha&lt;/alt_orthography&gt;</v>
      </c>
      <c r="E40" t="str">
        <f>CONCATENATE("&lt;IPA_transcription&gt;",'Word List'!D40,"&lt;/IPA_transcription&gt;")</f>
        <v>&lt;IPA_transcription&gt;&lt;/IPA_transcription&gt;</v>
      </c>
      <c r="F40" t="str">
        <f>CONCATENATE("&lt;gloss&gt;",'Word List'!E40,"&lt;/gloss&gt;")</f>
        <v>&lt;gloss&gt;to be stuck, bogged&lt;/gloss&gt;</v>
      </c>
      <c r="G40" t="s">
        <v>2</v>
      </c>
    </row>
    <row r="41" spans="1:7" ht="20.25">
      <c r="A41" t="s">
        <v>1</v>
      </c>
      <c r="B41" t="str">
        <f>CONCATENATE("&lt;entry&gt;",'Word List'!A41,"&lt;/entry&gt;")</f>
        <v>&lt;entry&gt;39&lt;/entry&gt;</v>
      </c>
      <c r="C41" t="str">
        <f>CONCATENATE("&lt;native_orthography&gt;",'Word List'!B41,"&lt;/native_orthography&gt;")</f>
        <v>&lt;native_orthography&gt;PP&lt;/native_orthography&gt;</v>
      </c>
      <c r="D41" t="str">
        <f>CONCATENATE("&lt;alt_orthography&gt;",'Word List'!C41,"&lt;/alt_orthography&gt;")</f>
        <v>&lt;alt_orthography&gt;durtcha&lt;/alt_orthography&gt;</v>
      </c>
      <c r="E41" t="str">
        <f>CONCATENATE("&lt;IPA_transcription&gt;",'Word List'!D41,"&lt;/IPA_transcription&gt;")</f>
        <v>&lt;IPA_transcription&gt;&lt;/IPA_transcription&gt;</v>
      </c>
      <c r="F41" t="str">
        <f>CONCATENATE("&lt;gloss&gt;",'Word List'!E41,"&lt;/gloss&gt;")</f>
        <v>&lt;gloss&gt;to be full; pregnant&lt;/gloss&gt;</v>
      </c>
      <c r="G41" t="s">
        <v>2</v>
      </c>
    </row>
    <row r="42" spans="1:7" ht="20.25">
      <c r="A42" t="s">
        <v>1</v>
      </c>
      <c r="B42" t="str">
        <f>CONCATENATE("&lt;entry&gt;",'Word List'!A42,"&lt;/entry&gt;")</f>
        <v>&lt;entry&gt;40&lt;/entry&gt;</v>
      </c>
      <c r="C42" t="str">
        <f>CONCATENATE("&lt;native_orthography&gt;",'Word List'!B42,"&lt;/native_orthography&gt;")</f>
        <v>&lt;native_orthography&gt;CCC&lt;/native_orthography&gt;</v>
      </c>
      <c r="D42" t="str">
        <f>CONCATENATE("&lt;alt_orthography&gt;",'Word List'!C42,"&lt;/alt_orthography&gt;")</f>
        <v>&lt;alt_orthography&gt;golmba&lt;/alt_orthography&gt;</v>
      </c>
      <c r="E42" t="str">
        <f>CONCATENATE("&lt;IPA_transcription&gt;",'Word List'!D42,"&lt;/IPA_transcription&gt;")</f>
        <v>&lt;IPA_transcription&gt;&lt;/IPA_transcription&gt;</v>
      </c>
      <c r="F42" t="str">
        <f>CONCATENATE("&lt;gloss&gt;",'Word List'!E42,"&lt;/gloss&gt;")</f>
        <v>&lt;gloss&gt;applause&lt;/gloss&gt;</v>
      </c>
      <c r="G42" t="s">
        <v>2</v>
      </c>
    </row>
    <row r="43" spans="1:7" ht="20.25">
      <c r="A43" t="s">
        <v>1</v>
      </c>
      <c r="B43" t="str">
        <f>CONCATENATE("&lt;entry&gt;",'Word List'!A43,"&lt;/entry&gt;")</f>
        <v>&lt;entry&gt;41&lt;/entry&gt;</v>
      </c>
      <c r="C43" t="str">
        <f>CONCATENATE("&lt;native_orthography&gt;",'Word List'!B43,"&lt;/native_orthography&gt;")</f>
        <v>&lt;native_orthography&gt;CCC&lt;/native_orthography&gt;</v>
      </c>
      <c r="D43" t="str">
        <f>CONCATENATE("&lt;alt_orthography&gt;",'Word List'!C43,"&lt;/alt_orthography&gt;")</f>
        <v>&lt;alt_orthography&gt;balngga&lt;/alt_orthography&gt;</v>
      </c>
      <c r="E43" t="str">
        <f>CONCATENATE("&lt;IPA_transcription&gt;",'Word List'!D43,"&lt;/IPA_transcription&gt;")</f>
        <v>&lt;IPA_transcription&gt;&lt;/IPA_transcription&gt;</v>
      </c>
      <c r="F43" t="str">
        <f>CONCATENATE("&lt;gloss&gt;",'Word List'!E43,"&lt;/gloss&gt;")</f>
        <v>&lt;gloss&gt;afternoon&lt;/gloss&gt;</v>
      </c>
      <c r="G43" t="s">
        <v>2</v>
      </c>
    </row>
    <row r="44" spans="1:7" ht="20.25">
      <c r="A44" t="s">
        <v>1</v>
      </c>
      <c r="B44" t="str">
        <f>CONCATENATE("&lt;entry&gt;",'Word List'!A44,"&lt;/entry&gt;")</f>
        <v>&lt;entry&gt;42&lt;/entry&gt;</v>
      </c>
      <c r="C44" t="str">
        <f>CONCATENATE("&lt;native_orthography&gt;",'Word List'!B44,"&lt;/native_orthography&gt;")</f>
        <v>&lt;native_orthography&gt;CCC&lt;/native_orthography&gt;</v>
      </c>
      <c r="D44" t="str">
        <f>CONCATENATE("&lt;alt_orthography&gt;",'Word List'!C44,"&lt;/alt_orthography&gt;")</f>
        <v>&lt;alt_orthography&gt;gerrkpawa&lt;/alt_orthography&gt;</v>
      </c>
      <c r="E44" t="str">
        <f>CONCATENATE("&lt;IPA_transcription&gt;",'Word List'!D44,"&lt;/IPA_transcription&gt;")</f>
        <v>&lt;IPA_transcription&gt;&lt;/IPA_transcription&gt;</v>
      </c>
      <c r="F44" t="str">
        <f>CONCATENATE("&lt;gloss&gt;",'Word List'!E44,"&lt;/gloss&gt;")</f>
        <v>&lt;gloss&gt;to dodge, duck&lt;/gloss&gt;</v>
      </c>
      <c r="G44" t="s">
        <v>2</v>
      </c>
    </row>
    <row r="45" spans="1:7" ht="20.25">
      <c r="A45" t="s">
        <v>1</v>
      </c>
      <c r="B45" t="str">
        <f>CONCATENATE("&lt;entry&gt;",'Word List'!A45,"&lt;/entry&gt;")</f>
        <v>&lt;entry&gt;43&lt;/entry&gt;</v>
      </c>
      <c r="C45" t="str">
        <f>CONCATENATE("&lt;native_orthography&gt;",'Word List'!B45,"&lt;/native_orthography&gt;")</f>
        <v>&lt;native_orthography&gt;Lm&lt;/native_orthography&gt;</v>
      </c>
      <c r="D45" t="str">
        <f>CONCATENATE("&lt;alt_orthography&gt;",'Word List'!C45,"&lt;/alt_orthography&gt;")</f>
        <v>&lt;alt_orthography&gt;jolnga&lt;/alt_orthography&gt;</v>
      </c>
      <c r="E45" t="str">
        <f>CONCATENATE("&lt;IPA_transcription&gt;",'Word List'!D45,"&lt;/IPA_transcription&gt;")</f>
        <v>&lt;IPA_transcription&gt;&lt;/IPA_transcription&gt;</v>
      </c>
      <c r="F45" t="str">
        <f>CONCATENATE("&lt;gloss&gt;",'Word List'!E45,"&lt;/gloss&gt;")</f>
        <v>&lt;gloss&gt;smoke&lt;/gloss&gt;</v>
      </c>
      <c r="G45" t="s">
        <v>2</v>
      </c>
    </row>
    <row r="46" spans="1:7" ht="20.25">
      <c r="A46" t="s">
        <v>1</v>
      </c>
      <c r="B46" t="str">
        <f>CONCATENATE("&lt;entry&gt;",'Word List'!A46,"&lt;/entry&gt;")</f>
        <v>&lt;entry&gt;44&lt;/entry&gt;</v>
      </c>
      <c r="C46" t="str">
        <f>CONCATENATE("&lt;native_orthography&gt;",'Word List'!B46,"&lt;/native_orthography&gt;")</f>
        <v>&lt;native_orthography&gt;CCC&lt;/native_orthography&gt;</v>
      </c>
      <c r="D46" t="str">
        <f>CONCATENATE("&lt;alt_orthography&gt;",'Word List'!C46,"&lt;/alt_orthography&gt;")</f>
        <v>&lt;alt_orthography&gt;yerrmba&lt;/alt_orthography&gt;</v>
      </c>
      <c r="E46" t="str">
        <f>CONCATENATE("&lt;IPA_transcription&gt;",'Word List'!D46,"&lt;/IPA_transcription&gt;")</f>
        <v>&lt;IPA_transcription&gt;&lt;/IPA_transcription&gt;</v>
      </c>
      <c r="F46" t="str">
        <f>CONCATENATE("&lt;gloss&gt;",'Word List'!E46,"&lt;/gloss&gt;")</f>
        <v>&lt;gloss&gt;husband&lt;/gloss&gt;</v>
      </c>
      <c r="G46" t="s">
        <v>2</v>
      </c>
    </row>
    <row r="47" spans="1:7" ht="20.25">
      <c r="A47" t="s">
        <v>1</v>
      </c>
      <c r="B47" t="str">
        <f>CONCATENATE("&lt;entry&gt;",'Word List'!A47,"&lt;/entry&gt;")</f>
        <v>&lt;entry&gt;45&lt;/entry&gt;</v>
      </c>
      <c r="C47" t="str">
        <f>CONCATENATE("&lt;native_orthography&gt;",'Word List'!B47,"&lt;/native_orthography&gt;")</f>
        <v>&lt;native_orthography&gt;CCC&lt;/native_orthography&gt;</v>
      </c>
      <c r="D47" t="str">
        <f>CONCATENATE("&lt;alt_orthography&gt;",'Word List'!C47,"&lt;/alt_orthography&gt;")</f>
        <v>&lt;alt_orthography&gt;warmbarrk&lt;/alt_orthography&gt;</v>
      </c>
      <c r="E47" t="str">
        <f>CONCATENATE("&lt;IPA_transcription&gt;",'Word List'!D47,"&lt;/IPA_transcription&gt;")</f>
        <v>&lt;IPA_transcription&gt;&lt;/IPA_transcription&gt;</v>
      </c>
      <c r="F47" t="str">
        <f>CONCATENATE("&lt;gloss&gt;",'Word List'!E47,"&lt;/gloss&gt;")</f>
        <v>&lt;gloss&gt;armpit&lt;/gloss&gt;</v>
      </c>
      <c r="G47" t="s">
        <v>2</v>
      </c>
    </row>
    <row r="48" spans="1:7" ht="20.25">
      <c r="A48" t="s">
        <v>1</v>
      </c>
      <c r="B48" t="str">
        <f>CONCATENATE("&lt;entry&gt;",'Word List'!A48,"&lt;/entry&gt;")</f>
        <v>&lt;entry&gt;46&lt;/entry&gt;</v>
      </c>
      <c r="C48" t="str">
        <f>CONCATENATE("&lt;native_orthography&gt;",'Word List'!B48,"&lt;/native_orthography&gt;")</f>
        <v>&lt;native_orthography&gt;CCC&lt;/native_orthography&gt;</v>
      </c>
      <c r="D48" t="str">
        <f>CONCATENATE("&lt;alt_orthography&gt;",'Word List'!C48,"&lt;/alt_orthography&gt;")</f>
        <v>&lt;alt_orthography&gt;ngarmbuwa&lt;/alt_orthography&gt;</v>
      </c>
      <c r="E48" t="str">
        <f>CONCATENATE("&lt;IPA_transcription&gt;",'Word List'!D48,"&lt;/IPA_transcription&gt;")</f>
        <v>&lt;IPA_transcription&gt;&lt;/IPA_transcription&gt;</v>
      </c>
      <c r="F48" t="str">
        <f>CONCATENATE("&lt;gloss&gt;",'Word List'!E48,"&lt;/gloss&gt;")</f>
        <v>&lt;gloss&gt;to be quiet&lt;/gloss&gt;</v>
      </c>
      <c r="G48" t="s">
        <v>2</v>
      </c>
    </row>
    <row r="49" spans="1:7" ht="20.25">
      <c r="A49" t="s">
        <v>1</v>
      </c>
      <c r="B49" t="str">
        <f>CONCATENATE("&lt;entry&gt;",'Word List'!A49,"&lt;/entry&gt;")</f>
        <v>&lt;entry&gt;47&lt;/entry&gt;</v>
      </c>
      <c r="C49" t="str">
        <f>CONCATENATE("&lt;native_orthography&gt;",'Word List'!B49,"&lt;/native_orthography&gt;")</f>
        <v>&lt;native_orthography&gt;CCC&lt;/native_orthography&gt;</v>
      </c>
      <c r="D49" t="str">
        <f>CONCATENATE("&lt;alt_orthography&gt;",'Word List'!C49,"&lt;/alt_orthography&gt;")</f>
        <v>&lt;alt_orthography&gt;garrnggalk&lt;/alt_orthography&gt;</v>
      </c>
      <c r="E49" t="str">
        <f>CONCATENATE("&lt;IPA_transcription&gt;",'Word List'!D49,"&lt;/IPA_transcription&gt;")</f>
        <v>&lt;IPA_transcription&gt;&lt;/IPA_transcription&gt;</v>
      </c>
      <c r="F49" t="str">
        <f>CONCATENATE("&lt;gloss&gt;",'Word List'!E49,"&lt;/gloss&gt;")</f>
        <v>&lt;gloss&gt;type of fish&lt;/gloss&gt;</v>
      </c>
      <c r="G49" t="s">
        <v>2</v>
      </c>
    </row>
    <row r="50" ht="20.25">
      <c r="A50" t="s">
        <v>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Jones</dc:creator>
  <cp:keywords/>
  <dc:description/>
  <cp:lastModifiedBy>kv</cp:lastModifiedBy>
  <dcterms:created xsi:type="dcterms:W3CDTF">2004-08-27T23:45:12Z</dcterms:created>
  <dcterms:modified xsi:type="dcterms:W3CDTF">2008-08-27T20:46:49Z</dcterms:modified>
  <cp:category/>
  <cp:version/>
  <cp:contentType/>
  <cp:contentStatus/>
</cp:coreProperties>
</file>