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12260" windowHeight="12800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<sst xmlns="http://schemas.openxmlformats.org/spreadsheetml/2006/main" count="175" uniqueCount="108">
  <si>
    <t>&lt;item&gt;</t>
  </si>
  <si>
    <t>&lt;/item&gt;</t>
  </si>
  <si>
    <t>&lt;?xml version="1.0"?&gt;</t>
  </si>
  <si>
    <t>&lt;?xml-stylesheet type="text/xsl" href="../word-list.xsl"?&gt;</t>
  </si>
  <si>
    <t>&lt;wordlist&gt;</t>
  </si>
  <si>
    <t>&lt;/wordlist&gt;</t>
  </si>
  <si>
    <t>&lt;headers&gt;</t>
  </si>
  <si>
    <t>English</t>
  </si>
  <si>
    <t>&lt;/headers&gt;</t>
  </si>
  <si>
    <t>Language Name:</t>
  </si>
  <si>
    <t>Archi</t>
  </si>
  <si>
    <t>Russian</t>
  </si>
  <si>
    <t>čʼánɡdutʰ</t>
  </si>
  <si>
    <t>kʼalát̄utʰ</t>
  </si>
  <si>
    <t>tʼít̄utʰ</t>
  </si>
  <si>
    <t>húːlat̄utʰ</t>
  </si>
  <si>
    <t>kʰuːtʼat̄ut</t>
  </si>
  <si>
    <t>hibat̄utʰ</t>
  </si>
  <si>
    <t>čʼuqʼat̄utʰ</t>
  </si>
  <si>
    <t>marzutʰ</t>
  </si>
  <si>
    <t>iqdutʰ</t>
  </si>
  <si>
    <t>mačʼat̄utʰ</t>
  </si>
  <si>
    <t>чёрный</t>
  </si>
  <si>
    <t>белый</t>
  </si>
  <si>
    <t>жёлтый</t>
  </si>
  <si>
    <t>красный</t>
  </si>
  <si>
    <t>серый</t>
  </si>
  <si>
    <t>зелёный</t>
  </si>
  <si>
    <t>синий</t>
  </si>
  <si>
    <t>голубой</t>
  </si>
  <si>
    <t>толстый</t>
  </si>
  <si>
    <t>тонкий</t>
  </si>
  <si>
    <t>большой</t>
  </si>
  <si>
    <t>маленький</t>
  </si>
  <si>
    <t>узкий</t>
  </si>
  <si>
    <t>широкий</t>
  </si>
  <si>
    <t>пёстрый</t>
  </si>
  <si>
    <t>высокий</t>
  </si>
  <si>
    <t>низкий</t>
  </si>
  <si>
    <t>короткий</t>
  </si>
  <si>
    <t>длинный</t>
  </si>
  <si>
    <t>хороший</t>
  </si>
  <si>
    <t>плохой</t>
  </si>
  <si>
    <t>родной</t>
  </si>
  <si>
    <t>худой</t>
  </si>
  <si>
    <t>жирный</t>
  </si>
  <si>
    <t>грязный</t>
  </si>
  <si>
    <t>чистый</t>
  </si>
  <si>
    <t>добрый</t>
  </si>
  <si>
    <t>злой</t>
  </si>
  <si>
    <t>мягкий</t>
  </si>
  <si>
    <t>жёсткий</t>
  </si>
  <si>
    <t>радостный</t>
  </si>
  <si>
    <t>светлый</t>
  </si>
  <si>
    <t>тёмный</t>
  </si>
  <si>
    <t>dark</t>
  </si>
  <si>
    <t>light</t>
  </si>
  <si>
    <t>joyous</t>
  </si>
  <si>
    <t>hard</t>
  </si>
  <si>
    <t>soft</t>
  </si>
  <si>
    <t>evil</t>
  </si>
  <si>
    <t>good, decent</t>
  </si>
  <si>
    <t>clean</t>
  </si>
  <si>
    <t>muddy, dirty</t>
  </si>
  <si>
    <t>fatty</t>
  </si>
  <si>
    <t>thin</t>
  </si>
  <si>
    <t>native, own</t>
  </si>
  <si>
    <t>bad</t>
  </si>
  <si>
    <t>good</t>
  </si>
  <si>
    <t>short</t>
  </si>
  <si>
    <t>long</t>
  </si>
  <si>
    <t>low</t>
  </si>
  <si>
    <t>high</t>
  </si>
  <si>
    <t>motley</t>
  </si>
  <si>
    <t>wide</t>
  </si>
  <si>
    <t>narrow</t>
  </si>
  <si>
    <t>small</t>
  </si>
  <si>
    <t>big</t>
  </si>
  <si>
    <t>lean</t>
  </si>
  <si>
    <t>fat</t>
  </si>
  <si>
    <t>light blue</t>
  </si>
  <si>
    <t>dark blue</t>
  </si>
  <si>
    <t>green</t>
  </si>
  <si>
    <t>grey</t>
  </si>
  <si>
    <t>red</t>
  </si>
  <si>
    <t>yellow</t>
  </si>
  <si>
    <t>white</t>
  </si>
  <si>
    <t>black</t>
  </si>
  <si>
    <t>beχ̄ˤét̄utʰ</t>
  </si>
  <si>
    <t>čʼuˤbát̄utʰ</t>
  </si>
  <si>
    <t>χáχat̄utʰ</t>
  </si>
  <si>
    <t>jáˤtʼannutʰ</t>
  </si>
  <si>
    <t>oˤlówt̄utʰ</t>
  </si>
  <si>
    <t>náˤɮdutʰ</t>
  </si>
  <si>
    <t>díˤčat̄utʰ</t>
  </si>
  <si>
    <t>dóˤːzutʰ</t>
  </si>
  <si>
    <t>laqʼˤát̄utʰ</t>
  </si>
  <si>
    <t>béːχut̄utʰ</t>
  </si>
  <si>
    <t>χ̄allutʰ</t>
  </si>
  <si>
    <t>diˤčat̄utʰ</t>
  </si>
  <si>
    <t>qʼˤabʁˤdutʰ</t>
  </si>
  <si>
    <t>buχ̄ˤat̄utʰ</t>
  </si>
  <si>
    <t>χ̄ˤonnutʰ</t>
  </si>
  <si>
    <t>tʼanʁdutʰ</t>
  </si>
  <si>
    <t>χ̄ʷarat̄utʰ</t>
  </si>
  <si>
    <t>qʼʷˤáqʼˤart̄utʰ</t>
  </si>
  <si>
    <t>qʼʷát̄utʰ</t>
  </si>
  <si>
    <t>(no list for remainder of recording)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</si>
</sst>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  <font>
      <b/>
      <i/>
      <sz val="12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E1" sqref="E1"/>
    </sheetView>
  </sheetViews>
  <sheetFormatPr defaultColWidth="11.19921875" defaultRowHeight="15"/>
  <cols>
    <col min="1" max="1" width="3.69921875" style="0" customWidth="1"/>
    <col min="2" max="2" width="15.3984375" style="0" bestFit="1" customWidth="1"/>
    <col min="3" max="3" width="20.3984375" style="0" customWidth="1"/>
    <col min="4" max="4" width="33" style="0" customWidth="1"/>
    <col min="5" max="16384" width="8.69921875" style="0" customWidth="1"/>
  </cols>
  <sheetData>
    <row r="1" spans="2:5" ht="15.75">
      <c r="B1" t="s">
        <v>9</v>
      </c>
      <c r="C1" t="s">
        <v>10</v>
      </c>
      <c r="E1" s="2"/>
    </row>
    <row r="2" spans="1:4" ht="15.75">
      <c r="A2" s="1"/>
      <c r="B2" s="1" t="s">
        <v>10</v>
      </c>
      <c r="C2" s="1" t="s">
        <v>7</v>
      </c>
      <c r="D2" s="1" t="s">
        <v>11</v>
      </c>
    </row>
    <row r="3" spans="1:4" ht="15.75">
      <c r="A3" s="1">
        <v>1</v>
      </c>
      <c r="B3" s="1" t="s">
        <v>88</v>
      </c>
      <c r="C3" s="1" t="s">
        <v>87</v>
      </c>
      <c r="D3" s="1" t="s">
        <v>22</v>
      </c>
    </row>
    <row r="4" spans="1:4" ht="15.75">
      <c r="A4" s="1">
        <v>2</v>
      </c>
      <c r="B4" s="1" t="s">
        <v>89</v>
      </c>
      <c r="C4" s="1" t="s">
        <v>86</v>
      </c>
      <c r="D4" s="1" t="s">
        <v>23</v>
      </c>
    </row>
    <row r="5" spans="1:4" ht="15.75">
      <c r="A5" s="1">
        <v>3</v>
      </c>
      <c r="B5" s="1" t="s">
        <v>90</v>
      </c>
      <c r="C5" s="1" t="s">
        <v>85</v>
      </c>
      <c r="D5" s="1" t="s">
        <v>24</v>
      </c>
    </row>
    <row r="6" spans="1:4" ht="15.75">
      <c r="A6" s="1">
        <v>4</v>
      </c>
      <c r="B6" s="1" t="s">
        <v>91</v>
      </c>
      <c r="C6" s="1" t="s">
        <v>84</v>
      </c>
      <c r="D6" s="1" t="s">
        <v>25</v>
      </c>
    </row>
    <row r="7" spans="1:4" ht="15.75">
      <c r="A7" s="1">
        <v>5</v>
      </c>
      <c r="C7" s="1" t="s">
        <v>83</v>
      </c>
      <c r="D7" s="1" t="s">
        <v>26</v>
      </c>
    </row>
    <row r="8" spans="1:4" ht="15.75">
      <c r="A8" s="1">
        <v>6</v>
      </c>
      <c r="B8" s="1" t="s">
        <v>92</v>
      </c>
      <c r="C8" s="1" t="s">
        <v>82</v>
      </c>
      <c r="D8" s="1" t="s">
        <v>27</v>
      </c>
    </row>
    <row r="9" spans="1:4" ht="15.75">
      <c r="A9" s="1">
        <v>7</v>
      </c>
      <c r="B9" t="s">
        <v>12</v>
      </c>
      <c r="C9" s="1" t="s">
        <v>81</v>
      </c>
      <c r="D9" s="1" t="s">
        <v>28</v>
      </c>
    </row>
    <row r="10" spans="1:4" ht="15.75">
      <c r="A10" s="1">
        <v>8</v>
      </c>
      <c r="B10" s="1" t="s">
        <v>93</v>
      </c>
      <c r="C10" s="1" t="s">
        <v>80</v>
      </c>
      <c r="D10" s="1" t="s">
        <v>29</v>
      </c>
    </row>
    <row r="11" spans="1:4" ht="15.75">
      <c r="A11" s="1">
        <v>9</v>
      </c>
      <c r="B11" s="1" t="s">
        <v>94</v>
      </c>
      <c r="C11" s="1" t="s">
        <v>79</v>
      </c>
      <c r="D11" s="1" t="s">
        <v>30</v>
      </c>
    </row>
    <row r="12" spans="1:4" ht="15.75">
      <c r="A12" s="1">
        <v>10</v>
      </c>
      <c r="B12" s="1" t="s">
        <v>13</v>
      </c>
      <c r="C12" s="1" t="s">
        <v>65</v>
      </c>
      <c r="D12" s="1" t="s">
        <v>31</v>
      </c>
    </row>
    <row r="13" spans="1:4" ht="15.75">
      <c r="A13" s="1">
        <v>11</v>
      </c>
      <c r="B13" s="1" t="s">
        <v>95</v>
      </c>
      <c r="C13" s="1" t="s">
        <v>77</v>
      </c>
      <c r="D13" s="1" t="s">
        <v>32</v>
      </c>
    </row>
    <row r="14" spans="1:4" ht="15.75">
      <c r="A14" s="1">
        <v>12</v>
      </c>
      <c r="B14" s="1" t="s">
        <v>14</v>
      </c>
      <c r="C14" s="1" t="s">
        <v>76</v>
      </c>
      <c r="D14" s="1" t="s">
        <v>33</v>
      </c>
    </row>
    <row r="15" spans="1:4" ht="15.75">
      <c r="A15" s="1">
        <v>13</v>
      </c>
      <c r="B15" s="1" t="s">
        <v>105</v>
      </c>
      <c r="C15" s="1" t="s">
        <v>75</v>
      </c>
      <c r="D15" s="1" t="s">
        <v>34</v>
      </c>
    </row>
    <row r="16" spans="1:4" ht="15.75">
      <c r="A16" s="1">
        <v>14</v>
      </c>
      <c r="B16" s="1" t="s">
        <v>106</v>
      </c>
      <c r="C16" s="1" t="s">
        <v>74</v>
      </c>
      <c r="D16" s="1" t="s">
        <v>35</v>
      </c>
    </row>
    <row r="17" spans="1:4" ht="15.75">
      <c r="A17" s="1">
        <v>15</v>
      </c>
      <c r="B17" s="1" t="s">
        <v>96</v>
      </c>
      <c r="C17" s="1" t="s">
        <v>73</v>
      </c>
      <c r="D17" s="1" t="s">
        <v>36</v>
      </c>
    </row>
    <row r="18" spans="1:4" ht="15.75">
      <c r="A18" s="1">
        <v>16</v>
      </c>
      <c r="B18" s="1" t="s">
        <v>97</v>
      </c>
      <c r="C18" s="1" t="s">
        <v>72</v>
      </c>
      <c r="D18" s="1" t="s">
        <v>37</v>
      </c>
    </row>
    <row r="19" spans="1:4" ht="15.75">
      <c r="A19" s="1">
        <v>17</v>
      </c>
      <c r="B19" s="1" t="s">
        <v>15</v>
      </c>
      <c r="C19" s="1" t="s">
        <v>71</v>
      </c>
      <c r="D19" s="1" t="s">
        <v>38</v>
      </c>
    </row>
    <row r="20" spans="1:4" ht="15.75">
      <c r="A20" s="1">
        <v>18</v>
      </c>
      <c r="C20" s="1" t="s">
        <v>70</v>
      </c>
      <c r="D20" s="1" t="s">
        <v>40</v>
      </c>
    </row>
    <row r="21" spans="1:4" ht="15.75">
      <c r="A21" s="1">
        <v>19</v>
      </c>
      <c r="B21" s="1" t="s">
        <v>16</v>
      </c>
      <c r="C21" s="1" t="s">
        <v>69</v>
      </c>
      <c r="D21" s="1" t="s">
        <v>39</v>
      </c>
    </row>
    <row r="22" spans="1:4" ht="15.75">
      <c r="A22" s="1">
        <v>20</v>
      </c>
      <c r="B22" s="1" t="s">
        <v>17</v>
      </c>
      <c r="C22" s="1" t="s">
        <v>68</v>
      </c>
      <c r="D22" s="1" t="s">
        <v>41</v>
      </c>
    </row>
    <row r="23" spans="1:4" ht="15.75">
      <c r="A23" s="1">
        <v>21</v>
      </c>
      <c r="B23" s="1" t="s">
        <v>98</v>
      </c>
      <c r="C23" t="s">
        <v>67</v>
      </c>
      <c r="D23" s="1" t="s">
        <v>42</v>
      </c>
    </row>
    <row r="24" spans="1:4" ht="15.75">
      <c r="A24" s="1">
        <v>22</v>
      </c>
      <c r="C24" t="s">
        <v>66</v>
      </c>
      <c r="D24" s="1" t="s">
        <v>43</v>
      </c>
    </row>
    <row r="25" spans="1:4" ht="15.75">
      <c r="A25" s="1">
        <v>23</v>
      </c>
      <c r="B25" s="1" t="s">
        <v>18</v>
      </c>
      <c r="C25" t="s">
        <v>78</v>
      </c>
      <c r="D25" s="1" t="s">
        <v>44</v>
      </c>
    </row>
    <row r="26" spans="1:4" ht="15.75">
      <c r="A26" s="1">
        <v>24</v>
      </c>
      <c r="B26" s="1" t="s">
        <v>99</v>
      </c>
      <c r="C26" t="s">
        <v>64</v>
      </c>
      <c r="D26" s="1" t="s">
        <v>45</v>
      </c>
    </row>
    <row r="27" spans="1:4" ht="15.75">
      <c r="A27" s="1">
        <v>25</v>
      </c>
      <c r="B27" s="1" t="s">
        <v>100</v>
      </c>
      <c r="C27" t="s">
        <v>63</v>
      </c>
      <c r="D27" s="1" t="s">
        <v>46</v>
      </c>
    </row>
    <row r="28" spans="1:4" ht="15.75">
      <c r="A28" s="1">
        <v>26</v>
      </c>
      <c r="B28" s="1" t="s">
        <v>19</v>
      </c>
      <c r="C28" t="s">
        <v>62</v>
      </c>
      <c r="D28" s="1" t="s">
        <v>47</v>
      </c>
    </row>
    <row r="29" spans="1:4" ht="15.75">
      <c r="A29" s="1">
        <v>27</v>
      </c>
      <c r="B29" s="1" t="s">
        <v>101</v>
      </c>
      <c r="C29" t="s">
        <v>61</v>
      </c>
      <c r="D29" s="1" t="s">
        <v>48</v>
      </c>
    </row>
    <row r="30" spans="1:4" ht="15.75">
      <c r="A30" s="1">
        <v>28</v>
      </c>
      <c r="B30" s="1" t="s">
        <v>102</v>
      </c>
      <c r="C30" t="s">
        <v>60</v>
      </c>
      <c r="D30" s="1" t="s">
        <v>49</v>
      </c>
    </row>
    <row r="31" spans="1:4" ht="15.75">
      <c r="A31" s="1">
        <v>29</v>
      </c>
      <c r="C31" t="s">
        <v>59</v>
      </c>
      <c r="D31" s="1" t="s">
        <v>50</v>
      </c>
    </row>
    <row r="32" spans="1:4" ht="15.75">
      <c r="A32" s="1">
        <v>30</v>
      </c>
      <c r="B32" s="1" t="s">
        <v>103</v>
      </c>
      <c r="C32" t="s">
        <v>58</v>
      </c>
      <c r="D32" s="1" t="s">
        <v>51</v>
      </c>
    </row>
    <row r="33" spans="1:4" ht="15.75">
      <c r="A33" s="1">
        <v>31</v>
      </c>
      <c r="B33" s="1" t="s">
        <v>104</v>
      </c>
      <c r="C33" t="s">
        <v>57</v>
      </c>
      <c r="D33" s="1" t="s">
        <v>52</v>
      </c>
    </row>
    <row r="34" spans="1:4" ht="15.75">
      <c r="A34" s="1">
        <v>32</v>
      </c>
      <c r="B34" s="1" t="s">
        <v>20</v>
      </c>
      <c r="C34" t="s">
        <v>56</v>
      </c>
      <c r="D34" s="1" t="s">
        <v>53</v>
      </c>
    </row>
    <row r="35" spans="1:4" ht="15.75">
      <c r="A35" s="1">
        <v>33</v>
      </c>
      <c r="B35" s="1" t="s">
        <v>21</v>
      </c>
      <c r="C35" t="s">
        <v>55</v>
      </c>
      <c r="D35" s="1" t="s">
        <v>54</v>
      </c>
    </row>
    <row r="36" ht="15.75">
      <c r="B36" s="1" t="s">
        <v>107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37" sqref="A37"/>
    </sheetView>
  </sheetViews>
  <sheetFormatPr defaultColWidth="11.19921875" defaultRowHeight="15"/>
  <cols>
    <col min="1" max="1" width="25.8984375" style="0" customWidth="1"/>
    <col min="2" max="2" width="23.09765625" style="0" customWidth="1"/>
    <col min="3" max="3" width="59" style="0" customWidth="1"/>
    <col min="4" max="4" width="43.59765625" style="0" customWidth="1"/>
    <col min="5" max="5" width="40.3984375" style="0" customWidth="1"/>
    <col min="6" max="6" width="11.3984375" style="0" customWidth="1"/>
    <col min="7" max="8" width="56.3984375" style="0" customWidth="1"/>
    <col min="9" max="16384" width="8.69921875" style="0" customWidth="1"/>
  </cols>
  <sheetData>
    <row r="1" spans="1:4" ht="15.75">
      <c r="A1" t="s">
        <v>2</v>
      </c>
      <c r="B1" t="s">
        <v>3</v>
      </c>
      <c r="C1" t="s">
        <v>4</v>
      </c>
      <c r="D1" t="str">
        <f>CONCATENATE("&lt;language_name&gt;",'Word List'!C1,"&lt;/language_name&gt;")</f>
        <v>&lt;language_name&gt;Archi&lt;/language_name&gt;</v>
      </c>
    </row>
    <row r="2" spans="1:6" ht="15.75">
      <c r="A2" t="s">
        <v>6</v>
      </c>
      <c r="C2" t="str">
        <f>CONCATENATE("&lt;IPA_header&gt;",'Word List'!B2,"&lt;/IPA_header&gt;")</f>
        <v>&lt;IPA_header&gt;Archi&lt;/IPA_header&gt;</v>
      </c>
      <c r="D2" t="str">
        <f>CONCATENATE("&lt;gloss_header&gt;",'Word List'!C2,"&lt;/gloss_header&gt;")</f>
        <v>&lt;gloss_header&gt;English&lt;/gloss_header&gt;</v>
      </c>
      <c r="E2" t="str">
        <f>CONCATENATE("&lt;alt_gloss_header&gt;",'Word List'!D2,"&lt;/alt_gloss_header&gt;")</f>
        <v>&lt;alt_gloss_header&gt;Russian&lt;/alt_gloss_header&gt;</v>
      </c>
      <c r="F2" t="s">
        <v>8</v>
      </c>
    </row>
    <row r="3" spans="1:6" ht="15.75">
      <c r="A3" t="s">
        <v>0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&lt;IPA_transcription&gt;beχ̄ˤét̄utʰ&lt;/IPA_transcription&gt;</v>
      </c>
      <c r="D3" t="str">
        <f>CONCATENATE("&lt;gloss&gt;",'Word List'!C3,"&lt;/gloss&gt;")</f>
        <v>&lt;gloss&gt;black&lt;/gloss&gt;</v>
      </c>
      <c r="E3" t="str">
        <f>CONCATENATE("&lt;alt_gloss&gt;",'Word List'!D3,"&lt;/alt_gloss&gt;")</f>
        <v>&lt;alt_gloss&gt;чёрный&lt;/alt_gloss&gt;</v>
      </c>
      <c r="F3" t="s">
        <v>1</v>
      </c>
    </row>
    <row r="4" spans="1:6" ht="15.75">
      <c r="A4" t="s">
        <v>0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&lt;IPA_transcription&gt;čʼuˤbát̄utʰ&lt;/IPA_transcription&gt;</v>
      </c>
      <c r="D4" t="str">
        <f>CONCATENATE("&lt;gloss&gt;",'Word List'!C4,"&lt;/gloss&gt;")</f>
        <v>&lt;gloss&gt;white&lt;/gloss&gt;</v>
      </c>
      <c r="E4" t="str">
        <f>CONCATENATE("&lt;alt_gloss&gt;",'Word List'!D4,"&lt;/alt_gloss&gt;")</f>
        <v>&lt;alt_gloss&gt;белый&lt;/alt_gloss&gt;</v>
      </c>
      <c r="F4" t="s">
        <v>1</v>
      </c>
    </row>
    <row r="5" spans="1:6" ht="15.75">
      <c r="A5" t="s">
        <v>0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&lt;IPA_transcription&gt;χáχat̄utʰ&lt;/IPA_transcription&gt;</v>
      </c>
      <c r="D5" t="str">
        <f>CONCATENATE("&lt;gloss&gt;",'Word List'!C5,"&lt;/gloss&gt;")</f>
        <v>&lt;gloss&gt;yellow&lt;/gloss&gt;</v>
      </c>
      <c r="E5" t="str">
        <f>CONCATENATE("&lt;alt_gloss&gt;",'Word List'!D5,"&lt;/alt_gloss&gt;")</f>
        <v>&lt;alt_gloss&gt;жёлтый&lt;/alt_gloss&gt;</v>
      </c>
      <c r="F5" t="s">
        <v>1</v>
      </c>
    </row>
    <row r="6" spans="1:6" ht="15.75">
      <c r="A6" t="s">
        <v>0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&lt;IPA_transcription&gt;jáˤtʼannutʰ&lt;/IPA_transcription&gt;</v>
      </c>
      <c r="D6" t="str">
        <f>CONCATENATE("&lt;gloss&gt;",'Word List'!C6,"&lt;/gloss&gt;")</f>
        <v>&lt;gloss&gt;red&lt;/gloss&gt;</v>
      </c>
      <c r="E6" t="str">
        <f>CONCATENATE("&lt;alt_gloss&gt;",'Word List'!D6,"&lt;/alt_gloss&gt;")</f>
        <v>&lt;alt_gloss&gt;красный&lt;/alt_gloss&gt;</v>
      </c>
      <c r="F6" t="s">
        <v>1</v>
      </c>
    </row>
    <row r="7" spans="1:6" ht="15.75">
      <c r="A7" t="s">
        <v>0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&lt;IPA_transcription&gt;&lt;/IPA_transcription&gt;</v>
      </c>
      <c r="D7" t="str">
        <f>CONCATENATE("&lt;gloss&gt;",'Word List'!C7,"&lt;/gloss&gt;")</f>
        <v>&lt;gloss&gt;grey&lt;/gloss&gt;</v>
      </c>
      <c r="E7" t="str">
        <f>CONCATENATE("&lt;alt_gloss&gt;",'Word List'!D7,"&lt;/alt_gloss&gt;")</f>
        <v>&lt;alt_gloss&gt;серый&lt;/alt_gloss&gt;</v>
      </c>
      <c r="F7" t="s">
        <v>1</v>
      </c>
    </row>
    <row r="8" spans="1:6" ht="15.75">
      <c r="A8" t="s">
        <v>0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&lt;IPA_transcription&gt;oˤlówt̄utʰ&lt;/IPA_transcription&gt;</v>
      </c>
      <c r="D8" t="str">
        <f>CONCATENATE("&lt;gloss&gt;",'Word List'!C8,"&lt;/gloss&gt;")</f>
        <v>&lt;gloss&gt;green&lt;/gloss&gt;</v>
      </c>
      <c r="E8" t="str">
        <f>CONCATENATE("&lt;alt_gloss&gt;",'Word List'!D8,"&lt;/alt_gloss&gt;")</f>
        <v>&lt;alt_gloss&gt;зелёный&lt;/alt_gloss&gt;</v>
      </c>
      <c r="F8" t="s">
        <v>1</v>
      </c>
    </row>
    <row r="9" spans="1:6" ht="15.75">
      <c r="A9" t="s">
        <v>0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&lt;IPA_transcription&gt;čʼánɡdutʰ&lt;/IPA_transcription&gt;</v>
      </c>
      <c r="D9" t="str">
        <f>CONCATENATE("&lt;gloss&gt;",'Word List'!C9,"&lt;/gloss&gt;")</f>
        <v>&lt;gloss&gt;dark blue&lt;/gloss&gt;</v>
      </c>
      <c r="E9" t="str">
        <f>CONCATENATE("&lt;alt_gloss&gt;",'Word List'!D9,"&lt;/alt_gloss&gt;")</f>
        <v>&lt;alt_gloss&gt;синий&lt;/alt_gloss&gt;</v>
      </c>
      <c r="F9" t="s">
        <v>1</v>
      </c>
    </row>
    <row r="10" spans="1:6" ht="15.75">
      <c r="A10" t="s">
        <v>0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&lt;IPA_transcription&gt;náˤɮdutʰ&lt;/IPA_transcription&gt;</v>
      </c>
      <c r="D10" t="str">
        <f>CONCATENATE("&lt;gloss&gt;",'Word List'!C10,"&lt;/gloss&gt;")</f>
        <v>&lt;gloss&gt;light blue&lt;/gloss&gt;</v>
      </c>
      <c r="E10" t="str">
        <f>CONCATENATE("&lt;alt_gloss&gt;",'Word List'!D10,"&lt;/alt_gloss&gt;")</f>
        <v>&lt;alt_gloss&gt;голубой&lt;/alt_gloss&gt;</v>
      </c>
      <c r="F10" t="s">
        <v>1</v>
      </c>
    </row>
    <row r="11" spans="1:6" ht="15.75">
      <c r="A11" t="s">
        <v>0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&lt;IPA_transcription&gt;díˤčat̄utʰ&lt;/IPA_transcription&gt;</v>
      </c>
      <c r="D11" t="str">
        <f>CONCATENATE("&lt;gloss&gt;",'Word List'!C11,"&lt;/gloss&gt;")</f>
        <v>&lt;gloss&gt;fat&lt;/gloss&gt;</v>
      </c>
      <c r="E11" t="str">
        <f>CONCATENATE("&lt;alt_gloss&gt;",'Word List'!D11,"&lt;/alt_gloss&gt;")</f>
        <v>&lt;alt_gloss&gt;толстый&lt;/alt_gloss&gt;</v>
      </c>
      <c r="F11" t="s">
        <v>1</v>
      </c>
    </row>
    <row r="12" spans="1:6" ht="15.75">
      <c r="A12" t="s">
        <v>0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&lt;IPA_transcription&gt;kʼalát̄utʰ&lt;/IPA_transcription&gt;</v>
      </c>
      <c r="D12" t="str">
        <f>CONCATENATE("&lt;gloss&gt;",'Word List'!C12,"&lt;/gloss&gt;")</f>
        <v>&lt;gloss&gt;thin&lt;/gloss&gt;</v>
      </c>
      <c r="E12" t="str">
        <f>CONCATENATE("&lt;alt_gloss&gt;",'Word List'!D12,"&lt;/alt_gloss&gt;")</f>
        <v>&lt;alt_gloss&gt;тонкий&lt;/alt_gloss&gt;</v>
      </c>
      <c r="F12" t="s">
        <v>1</v>
      </c>
    </row>
    <row r="13" spans="1:6" ht="15.75">
      <c r="A13" t="s">
        <v>0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&lt;IPA_transcription&gt;dóˤːzutʰ&lt;/IPA_transcription&gt;</v>
      </c>
      <c r="D13" t="str">
        <f>CONCATENATE("&lt;gloss&gt;",'Word List'!C13,"&lt;/gloss&gt;")</f>
        <v>&lt;gloss&gt;big&lt;/gloss&gt;</v>
      </c>
      <c r="E13" t="str">
        <f>CONCATENATE("&lt;alt_gloss&gt;",'Word List'!D13,"&lt;/alt_gloss&gt;")</f>
        <v>&lt;alt_gloss&gt;большой&lt;/alt_gloss&gt;</v>
      </c>
      <c r="F13" t="s">
        <v>1</v>
      </c>
    </row>
    <row r="14" spans="1:6" ht="15.75">
      <c r="A14" t="s">
        <v>0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&lt;IPA_transcription&gt;tʼít̄utʰ&lt;/IPA_transcription&gt;</v>
      </c>
      <c r="D14" t="str">
        <f>CONCATENATE("&lt;gloss&gt;",'Word List'!C14,"&lt;/gloss&gt;")</f>
        <v>&lt;gloss&gt;small&lt;/gloss&gt;</v>
      </c>
      <c r="E14" t="str">
        <f>CONCATENATE("&lt;alt_gloss&gt;",'Word List'!D14,"&lt;/alt_gloss&gt;")</f>
        <v>&lt;alt_gloss&gt;маленький&lt;/alt_gloss&gt;</v>
      </c>
      <c r="F14" t="s">
        <v>1</v>
      </c>
    </row>
    <row r="15" spans="1:6" ht="15.75">
      <c r="A15" t="s">
        <v>0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&lt;IPA_transcription&gt;qʼʷˤáqʼˤart̄utʰ&lt;/IPA_transcription&gt;</v>
      </c>
      <c r="D15" t="str">
        <f>CONCATENATE("&lt;gloss&gt;",'Word List'!C15,"&lt;/gloss&gt;")</f>
        <v>&lt;gloss&gt;narrow&lt;/gloss&gt;</v>
      </c>
      <c r="E15" t="str">
        <f>CONCATENATE("&lt;alt_gloss&gt;",'Word List'!D15,"&lt;/alt_gloss&gt;")</f>
        <v>&lt;alt_gloss&gt;узкий&lt;/alt_gloss&gt;</v>
      </c>
      <c r="F15" t="s">
        <v>1</v>
      </c>
    </row>
    <row r="16" spans="1:6" ht="15.75">
      <c r="A16" t="s">
        <v>0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&lt;IPA_transcription&gt;qʼʷát̄utʰ&lt;/IPA_transcription&gt;</v>
      </c>
      <c r="D16" t="str">
        <f>CONCATENATE("&lt;gloss&gt;",'Word List'!C16,"&lt;/gloss&gt;")</f>
        <v>&lt;gloss&gt;wide&lt;/gloss&gt;</v>
      </c>
      <c r="E16" t="str">
        <f>CONCATENATE("&lt;alt_gloss&gt;",'Word List'!D16,"&lt;/alt_gloss&gt;")</f>
        <v>&lt;alt_gloss&gt;широкий&lt;/alt_gloss&gt;</v>
      </c>
      <c r="F16" t="s">
        <v>1</v>
      </c>
    </row>
    <row r="17" spans="1:6" ht="15.75">
      <c r="A17" t="s">
        <v>0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&lt;IPA_transcription&gt;laqʼˤát̄utʰ&lt;/IPA_transcription&gt;</v>
      </c>
      <c r="D17" t="str">
        <f>CONCATENATE("&lt;gloss&gt;",'Word List'!C17,"&lt;/gloss&gt;")</f>
        <v>&lt;gloss&gt;motley&lt;/gloss&gt;</v>
      </c>
      <c r="E17" t="str">
        <f>CONCATENATE("&lt;alt_gloss&gt;",'Word List'!D17,"&lt;/alt_gloss&gt;")</f>
        <v>&lt;alt_gloss&gt;пёстрый&lt;/alt_gloss&gt;</v>
      </c>
      <c r="F17" t="s">
        <v>1</v>
      </c>
    </row>
    <row r="18" spans="1:6" ht="15.75">
      <c r="A18" t="s">
        <v>0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&lt;IPA_transcription&gt;béːχut̄utʰ&lt;/IPA_transcription&gt;</v>
      </c>
      <c r="D18" t="str">
        <f>CONCATENATE("&lt;gloss&gt;",'Word List'!C18,"&lt;/gloss&gt;")</f>
        <v>&lt;gloss&gt;high&lt;/gloss&gt;</v>
      </c>
      <c r="E18" t="str">
        <f>CONCATENATE("&lt;alt_gloss&gt;",'Word List'!D18,"&lt;/alt_gloss&gt;")</f>
        <v>&lt;alt_gloss&gt;высокий&lt;/alt_gloss&gt;</v>
      </c>
      <c r="F18" t="s">
        <v>1</v>
      </c>
    </row>
    <row r="19" spans="1:6" ht="15.75">
      <c r="A19" t="s">
        <v>0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&lt;IPA_transcription&gt;húːlat̄utʰ&lt;/IPA_transcription&gt;</v>
      </c>
      <c r="D19" t="str">
        <f>CONCATENATE("&lt;gloss&gt;",'Word List'!C19,"&lt;/gloss&gt;")</f>
        <v>&lt;gloss&gt;low&lt;/gloss&gt;</v>
      </c>
      <c r="E19" t="str">
        <f>CONCATENATE("&lt;alt_gloss&gt;",'Word List'!D19,"&lt;/alt_gloss&gt;")</f>
        <v>&lt;alt_gloss&gt;низкий&lt;/alt_gloss&gt;</v>
      </c>
      <c r="F19" t="s">
        <v>1</v>
      </c>
    </row>
    <row r="20" spans="1:6" ht="15.75">
      <c r="A20" t="s">
        <v>0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&lt;IPA_transcription&gt;&lt;/IPA_transcription&gt;</v>
      </c>
      <c r="D20" t="str">
        <f>CONCATENATE("&lt;gloss&gt;",'Word List'!C20,"&lt;/gloss&gt;")</f>
        <v>&lt;gloss&gt;long&lt;/gloss&gt;</v>
      </c>
      <c r="E20" t="str">
        <f>CONCATENATE("&lt;alt_gloss&gt;",'Word List'!D20,"&lt;/alt_gloss&gt;")</f>
        <v>&lt;alt_gloss&gt;длинный&lt;/alt_gloss&gt;</v>
      </c>
      <c r="F20" t="s">
        <v>1</v>
      </c>
    </row>
    <row r="21" spans="1:6" ht="15.75">
      <c r="A21" t="s">
        <v>0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&lt;IPA_transcription&gt;kʰuːtʼat̄ut&lt;/IPA_transcription&gt;</v>
      </c>
      <c r="D21" t="str">
        <f>CONCATENATE("&lt;gloss&gt;",'Word List'!C21,"&lt;/gloss&gt;")</f>
        <v>&lt;gloss&gt;short&lt;/gloss&gt;</v>
      </c>
      <c r="E21" t="str">
        <f>CONCATENATE("&lt;alt_gloss&gt;",'Word List'!D21,"&lt;/alt_gloss&gt;")</f>
        <v>&lt;alt_gloss&gt;короткий&lt;/alt_gloss&gt;</v>
      </c>
      <c r="F21" t="s">
        <v>1</v>
      </c>
    </row>
    <row r="22" spans="1:6" ht="15.75">
      <c r="A22" t="s">
        <v>0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&lt;IPA_transcription&gt;hibat̄utʰ&lt;/IPA_transcription&gt;</v>
      </c>
      <c r="D22" t="str">
        <f>CONCATENATE("&lt;gloss&gt;",'Word List'!C22,"&lt;/gloss&gt;")</f>
        <v>&lt;gloss&gt;good&lt;/gloss&gt;</v>
      </c>
      <c r="E22" t="str">
        <f>CONCATENATE("&lt;alt_gloss&gt;",'Word List'!D22,"&lt;/alt_gloss&gt;")</f>
        <v>&lt;alt_gloss&gt;хороший&lt;/alt_gloss&gt;</v>
      </c>
      <c r="F22" t="s">
        <v>1</v>
      </c>
    </row>
    <row r="23" spans="1:6" ht="15.75">
      <c r="A23" t="s">
        <v>0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&lt;IPA_transcription&gt;χ̄allutʰ&lt;/IPA_transcription&gt;</v>
      </c>
      <c r="D23" t="str">
        <f>CONCATENATE("&lt;gloss&gt;",'Word List'!C23,"&lt;/gloss&gt;")</f>
        <v>&lt;gloss&gt;bad&lt;/gloss&gt;</v>
      </c>
      <c r="E23" t="str">
        <f>CONCATENATE("&lt;alt_gloss&gt;",'Word List'!D23,"&lt;/alt_gloss&gt;")</f>
        <v>&lt;alt_gloss&gt;плохой&lt;/alt_gloss&gt;</v>
      </c>
      <c r="F23" t="s">
        <v>1</v>
      </c>
    </row>
    <row r="24" spans="1:6" ht="15.75">
      <c r="A24" t="s">
        <v>0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&lt;IPA_transcription&gt;&lt;/IPA_transcription&gt;</v>
      </c>
      <c r="D24" t="str">
        <f>CONCATENATE("&lt;gloss&gt;",'Word List'!C24,"&lt;/gloss&gt;")</f>
        <v>&lt;gloss&gt;native, own&lt;/gloss&gt;</v>
      </c>
      <c r="E24" t="str">
        <f>CONCATENATE("&lt;alt_gloss&gt;",'Word List'!D24,"&lt;/alt_gloss&gt;")</f>
        <v>&lt;alt_gloss&gt;родной&lt;/alt_gloss&gt;</v>
      </c>
      <c r="F24" t="s">
        <v>1</v>
      </c>
    </row>
    <row r="25" spans="1:6" ht="15.75">
      <c r="A25" t="s">
        <v>0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&lt;IPA_transcription&gt;čʼuqʼat̄utʰ&lt;/IPA_transcription&gt;</v>
      </c>
      <c r="D25" t="str">
        <f>CONCATENATE("&lt;gloss&gt;",'Word List'!C25,"&lt;/gloss&gt;")</f>
        <v>&lt;gloss&gt;lean&lt;/gloss&gt;</v>
      </c>
      <c r="E25" t="str">
        <f>CONCATENATE("&lt;alt_gloss&gt;",'Word List'!D25,"&lt;/alt_gloss&gt;")</f>
        <v>&lt;alt_gloss&gt;худой&lt;/alt_gloss&gt;</v>
      </c>
      <c r="F25" t="s">
        <v>1</v>
      </c>
    </row>
    <row r="26" spans="1:6" ht="15.75">
      <c r="A26" t="s">
        <v>0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&lt;IPA_transcription&gt;diˤčat̄utʰ&lt;/IPA_transcription&gt;</v>
      </c>
      <c r="D26" t="str">
        <f>CONCATENATE("&lt;gloss&gt;",'Word List'!C26,"&lt;/gloss&gt;")</f>
        <v>&lt;gloss&gt;fatty&lt;/gloss&gt;</v>
      </c>
      <c r="E26" t="str">
        <f>CONCATENATE("&lt;alt_gloss&gt;",'Word List'!D26,"&lt;/alt_gloss&gt;")</f>
        <v>&lt;alt_gloss&gt;жирный&lt;/alt_gloss&gt;</v>
      </c>
      <c r="F26" t="s">
        <v>1</v>
      </c>
    </row>
    <row r="27" spans="1:6" ht="15.75">
      <c r="A27" t="s">
        <v>0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&lt;IPA_transcription&gt;qʼˤabʁˤdutʰ&lt;/IPA_transcription&gt;</v>
      </c>
      <c r="D27" t="str">
        <f>CONCATENATE("&lt;gloss&gt;",'Word List'!C27,"&lt;/gloss&gt;")</f>
        <v>&lt;gloss&gt;muddy, dirty&lt;/gloss&gt;</v>
      </c>
      <c r="E27" t="str">
        <f>CONCATENATE("&lt;alt_gloss&gt;",'Word List'!D27,"&lt;/alt_gloss&gt;")</f>
        <v>&lt;alt_gloss&gt;грязный&lt;/alt_gloss&gt;</v>
      </c>
      <c r="F27" t="s">
        <v>1</v>
      </c>
    </row>
    <row r="28" spans="1:6" ht="15.75">
      <c r="A28" t="s">
        <v>0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&lt;IPA_transcription&gt;marzutʰ&lt;/IPA_transcription&gt;</v>
      </c>
      <c r="D28" t="str">
        <f>CONCATENATE("&lt;gloss&gt;",'Word List'!C28,"&lt;/gloss&gt;")</f>
        <v>&lt;gloss&gt;clean&lt;/gloss&gt;</v>
      </c>
      <c r="E28" t="str">
        <f>CONCATENATE("&lt;alt_gloss&gt;",'Word List'!D28,"&lt;/alt_gloss&gt;")</f>
        <v>&lt;alt_gloss&gt;чистый&lt;/alt_gloss&gt;</v>
      </c>
      <c r="F28" t="s">
        <v>1</v>
      </c>
    </row>
    <row r="29" spans="1:6" ht="15.75">
      <c r="A29" t="s">
        <v>0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&lt;IPA_transcription&gt;buχ̄ˤat̄utʰ&lt;/IPA_transcription&gt;</v>
      </c>
      <c r="D29" t="str">
        <f>CONCATENATE("&lt;gloss&gt;",'Word List'!C29,"&lt;/gloss&gt;")</f>
        <v>&lt;gloss&gt;good, decent&lt;/gloss&gt;</v>
      </c>
      <c r="E29" t="str">
        <f>CONCATENATE("&lt;alt_gloss&gt;",'Word List'!D29,"&lt;/alt_gloss&gt;")</f>
        <v>&lt;alt_gloss&gt;добрый&lt;/alt_gloss&gt;</v>
      </c>
      <c r="F29" t="s">
        <v>1</v>
      </c>
    </row>
    <row r="30" spans="1:6" ht="15.75">
      <c r="A30" t="s">
        <v>0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&lt;IPA_transcription&gt;χ̄ˤonnutʰ&lt;/IPA_transcription&gt;</v>
      </c>
      <c r="D30" t="str">
        <f>CONCATENATE("&lt;gloss&gt;",'Word List'!C30,"&lt;/gloss&gt;")</f>
        <v>&lt;gloss&gt;evil&lt;/gloss&gt;</v>
      </c>
      <c r="E30" t="str">
        <f>CONCATENATE("&lt;alt_gloss&gt;",'Word List'!D30,"&lt;/alt_gloss&gt;")</f>
        <v>&lt;alt_gloss&gt;злой&lt;/alt_gloss&gt;</v>
      </c>
      <c r="F30" t="s">
        <v>1</v>
      </c>
    </row>
    <row r="31" spans="1:6" ht="15.75">
      <c r="A31" t="s">
        <v>0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&lt;IPA_transcription&gt;&lt;/IPA_transcription&gt;</v>
      </c>
      <c r="D31" t="str">
        <f>CONCATENATE("&lt;gloss&gt;",'Word List'!C31,"&lt;/gloss&gt;")</f>
        <v>&lt;gloss&gt;soft&lt;/gloss&gt;</v>
      </c>
      <c r="E31" t="str">
        <f>CONCATENATE("&lt;alt_gloss&gt;",'Word List'!D31,"&lt;/alt_gloss&gt;")</f>
        <v>&lt;alt_gloss&gt;мягкий&lt;/alt_gloss&gt;</v>
      </c>
      <c r="F31" t="s">
        <v>1</v>
      </c>
    </row>
    <row r="32" spans="1:6" ht="15.75">
      <c r="A32" t="s">
        <v>0</v>
      </c>
      <c r="B32" t="str">
        <f>CONCATENATE("&lt;entry&gt;",'Word List'!A32,"&lt;/entry&gt;")</f>
        <v>&lt;entry&gt;30&lt;/entry&gt;</v>
      </c>
      <c r="C32" t="str">
        <f>CONCATENATE("&lt;IPA_transcription&gt;",'Word List'!B32,"&lt;/IPA_transcription&gt;")</f>
        <v>&lt;IPA_transcription&gt;tʼanʁdutʰ&lt;/IPA_transcription&gt;</v>
      </c>
      <c r="D32" t="str">
        <f>CONCATENATE("&lt;gloss&gt;",'Word List'!C32,"&lt;/gloss&gt;")</f>
        <v>&lt;gloss&gt;hard&lt;/gloss&gt;</v>
      </c>
      <c r="E32" t="str">
        <f>CONCATENATE("&lt;alt_gloss&gt;",'Word List'!D32,"&lt;/alt_gloss&gt;")</f>
        <v>&lt;alt_gloss&gt;жёсткий&lt;/alt_gloss&gt;</v>
      </c>
      <c r="F32" t="s">
        <v>1</v>
      </c>
    </row>
    <row r="33" spans="1:6" ht="15.75">
      <c r="A33" t="s">
        <v>0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&lt;IPA_transcription&gt;χ̄ʷarat̄utʰ&lt;/IPA_transcription&gt;</v>
      </c>
      <c r="D33" t="str">
        <f>CONCATENATE("&lt;gloss&gt;",'Word List'!C33,"&lt;/gloss&gt;")</f>
        <v>&lt;gloss&gt;joyous&lt;/gloss&gt;</v>
      </c>
      <c r="E33" t="str">
        <f>CONCATENATE("&lt;alt_gloss&gt;",'Word List'!D33,"&lt;/alt_gloss&gt;")</f>
        <v>&lt;alt_gloss&gt;радостный&lt;/alt_gloss&gt;</v>
      </c>
      <c r="F33" t="s">
        <v>1</v>
      </c>
    </row>
    <row r="34" spans="1:6" ht="15.75">
      <c r="A34" t="s">
        <v>0</v>
      </c>
      <c r="B34" t="str">
        <f>CONCATENATE("&lt;entry&gt;",'Word List'!A34,"&lt;/entry&gt;")</f>
        <v>&lt;entry&gt;32&lt;/entry&gt;</v>
      </c>
      <c r="C34" t="str">
        <f>CONCATENATE("&lt;IPA_transcription&gt;",'Word List'!B34,"&lt;/IPA_transcription&gt;")</f>
        <v>&lt;IPA_transcription&gt;iqdutʰ&lt;/IPA_transcription&gt;</v>
      </c>
      <c r="D34" t="str">
        <f>CONCATENATE("&lt;gloss&gt;",'Word List'!C34,"&lt;/gloss&gt;")</f>
        <v>&lt;gloss&gt;light&lt;/gloss&gt;</v>
      </c>
      <c r="E34" t="str">
        <f>CONCATENATE("&lt;alt_gloss&gt;",'Word List'!D34,"&lt;/alt_gloss&gt;")</f>
        <v>&lt;alt_gloss&gt;светлый&lt;/alt_gloss&gt;</v>
      </c>
      <c r="F34" t="s">
        <v>1</v>
      </c>
    </row>
    <row r="35" spans="1:6" ht="15.75">
      <c r="A35" t="s">
        <v>0</v>
      </c>
      <c r="B35" t="str">
        <f>CONCATENATE("&lt;entry&gt;",'Word List'!A35,"&lt;/entry&gt;")</f>
        <v>&lt;entry&gt;33&lt;/entry&gt;</v>
      </c>
      <c r="C35" t="str">
        <f>CONCATENATE("&lt;IPA_transcription&gt;",'Word List'!B35,"&lt;/IPA_transcription&gt;")</f>
        <v>&lt;IPA_transcription&gt;mačʼat̄utʰ&lt;/IPA_transcription&gt;</v>
      </c>
      <c r="D35" t="str">
        <f>CONCATENATE("&lt;gloss&gt;",'Word List'!C35,"&lt;/gloss&gt;")</f>
        <v>&lt;gloss&gt;dark&lt;/gloss&gt;</v>
      </c>
      <c r="E35" t="str">
        <f>CONCATENATE("&lt;alt_gloss&gt;",'Word List'!D35,"&lt;/alt_gloss&gt;")</f>
        <v>&lt;alt_gloss&gt;тёмный&lt;/alt_gloss&gt;</v>
      </c>
      <c r="F35" t="s">
        <v>1</v>
      </c>
    </row>
    <row r="36" spans="1:6" ht="15.75">
      <c r="A36" t="s">
        <v>0</v>
      </c>
      <c r="B36" t="str">
        <f>CONCATENATE("&lt;entry&gt;",'Word List'!A36,"&lt;/entry&gt;")</f>
        <v>&lt;entry&gt;&lt;/entry&gt;</v>
      </c>
      <c r="C36" t="str">
        <f>CONCATENATE("&lt;IPA_transcription&gt;",'Word List'!B36,"&lt;/IPA_transcription&gt;")</f>
        <v>&lt;IPA_transcription&gt;(no list for remainder of recording)&lt;/IPA_transcription&gt;</v>
      </c>
      <c r="D36" t="str">
        <f>CONCATENATE("&lt;gloss&gt;",'Word List'!C36,"&lt;/gloss&gt;")</f>
        <v>&lt;gloss&gt;&lt;/gloss&gt;</v>
      </c>
      <c r="E36" t="str">
        <f>CONCATENATE("&lt;alt_gloss&gt;",'Word List'!D36,"&lt;/alt_gloss&gt;")</f>
        <v>&lt;alt_gloss&gt;&lt;/alt_gloss&gt;</v>
      </c>
      <c r="F36" t="s">
        <v>1</v>
      </c>
    </row>
    <row r="37" ht="15.75">
      <c r="A37" t="s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Nicole Gfroerer</cp:lastModifiedBy>
  <dcterms:created xsi:type="dcterms:W3CDTF">2004-08-27T23:45:12Z</dcterms:created>
  <dcterms:modified xsi:type="dcterms:W3CDTF">2007-12-13T01:07:12Z</dcterms:modified>
  <cp:category/>
  <cp:version/>
  <cp:contentType/>
  <cp:contentStatus/>
</cp:coreProperties>
</file>