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<sst xmlns="http://schemas.openxmlformats.org/spreadsheetml/2006/main" count="201" uniqueCount="85">
  <si>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</si>
  <si>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</si>
  <si>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</si>
  <si>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</si>
  <si>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</si>
  <si>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</si>
  <si>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</si>
  <si>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</si>
  <si>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</si>
  <si>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</si>
  <si>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</si>
  <si>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</si>
  <si>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</si>
  <si>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</si>
  <si>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</si>
  <si>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</si>
  <si>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</si>
  <si>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</si>
  <si>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</si>
  <si>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</si>
  <si>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</si>
  <si>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</si>
  <si>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</si>
  <si>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</si>
  <si>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</si>
  <si>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</si>
  <si>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</si>
  <si>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</si>
  <si>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</si>
  <si>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</si>
  <si>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</si>
  <si>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</si>
  <si>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</si>
  <si>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</si>
  <si>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</si>
  <si>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</si>
  <si>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</si>
  <si>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</si>
  <si>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</si>
  <si>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</si>
  <si>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</si>
  <si>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</si>
  <si>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</si>
  <si>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</si>
  <si>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</si>
  <si>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</si>
  <si>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</si>
  <si>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</si>
  <si>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</si>
  <si>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</si>
  <si>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</si>
  <si>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</si>
  <si>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</si>
  <si>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</si>
  <si>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</si>
  <si>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</si>
  <si>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</si>
  <si>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</si>
  <si>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</si>
  <si>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</si>
  <si>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</si>
  <si>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</si>
  <si>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</si>
  <si>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</si>
  <si>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</si>
  <si>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</si>
  <si>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</si>
  <si>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</si>
  <si>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</si>
  <si>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</si>
  <si>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</si>
  <si>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</si>
  <si>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</si>
  <si>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</si>
  <si>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ape_word-list_1984_01</t>
  </si>
  <si>
    <t>ape_word-list_1984_01.html</t>
  </si>
  <si>
    <t>1 - 77</t>
  </si>
  <si>
    <t>ape_word-list_1984_01.jpg</t>
  </si>
  <si>
    <t>ape_word-list_1984_01.tif</t>
  </si>
  <si>
    <t>ape</t>
  </si>
  <si>
    <t>31 May, 1984</t>
  </si>
  <si>
    <t>Reel Tape</t>
  </si>
  <si>
    <t>dialect unspecified</t>
  </si>
  <si>
    <t>Bukiyip, Mountain Arapesh</t>
  </si>
  <si>
    <t>Speaker from Dagua Mission area in Makopin Village, town of Wewak, East Sepik Province, Papua New Guinea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</si>
</sst>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W1">
      <selection activeCell="T4" sqref="T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83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ape_word-list_1984_01.wav</v>
      </c>
      <c r="D4" s="1" t="str">
        <f>CONCATENATE(B4,".mp3")</f>
        <v>ape_word-list_1984_01.mp3</v>
      </c>
      <c r="E4" s="1" t="s">
        <v>75</v>
      </c>
      <c r="F4" s="2" t="s">
        <v>76</v>
      </c>
      <c r="G4" s="1" t="s">
        <v>77</v>
      </c>
      <c r="I4" s="1" t="s">
        <v>78</v>
      </c>
      <c r="K4" s="1" t="s">
        <v>27</v>
      </c>
      <c r="L4" s="1" t="s">
        <v>27</v>
      </c>
      <c r="M4" s="1" t="str">
        <f>CONCATENATE("ape_record_details.html#",A4)</f>
        <v>ape_record_details.html#1</v>
      </c>
      <c r="N4" s="1" t="s">
        <v>83</v>
      </c>
      <c r="O4" s="1" t="s">
        <v>79</v>
      </c>
      <c r="P4" s="1" t="s">
        <v>28</v>
      </c>
      <c r="Q4" s="1" t="s">
        <v>72</v>
      </c>
      <c r="R4" s="1" t="s">
        <v>80</v>
      </c>
      <c r="S4" s="1" t="s">
        <v>66</v>
      </c>
      <c r="T4" s="1" t="s">
        <v>84</v>
      </c>
      <c r="U4" s="1" t="s">
        <v>82</v>
      </c>
      <c r="V4" s="1" t="s">
        <v>29</v>
      </c>
      <c r="W4" s="1" t="s">
        <v>30</v>
      </c>
      <c r="X4" s="1" t="s">
        <v>31</v>
      </c>
      <c r="Y4" s="1" t="s">
        <v>81</v>
      </c>
      <c r="Z4" s="1" t="s">
        <v>32</v>
      </c>
      <c r="AA4" s="1" t="s">
        <v>67</v>
      </c>
      <c r="AB4" s="1" t="str">
        <f>E4</f>
        <v>ape_word-list_1984_01.html</v>
      </c>
      <c r="AC4" s="1">
        <v>1</v>
      </c>
      <c r="AD4" s="1" t="str">
        <f>CONCATENATE(E4,"#",AC4)</f>
        <v>ape_word-list_1984_01.html#1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67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L1">
      <selection activeCell="A20" sqref="A20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&lt;language_name&gt;Bukiyip, Mountain Arapesh&lt;/language_name&gt;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&lt;lang_name&gt;Bukiyip, Mountain Arapesh&lt;/lang_name&gt;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&lt;sil_code&gt;ape&lt;/sil_code&gt;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&lt;recording_date&gt;31 May, 1984&lt;/recording_date&gt;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Dagua Mission area in Makopin Village, town of Wewak, East Sepik Province, Papua New Guinea&lt;/origin&gt;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&lt;filename_audio&gt;ape_word-list_1984_01&lt;/filename_audio&gt;</v>
      </c>
      <c r="M3" s="1" t="str">
        <f>CONCATENATE("&lt;filename_wav&gt;",'Raw Metadata'!C4,"&lt;/filename_wav&gt;")</f>
        <v>&lt;filename_wav&gt;ape_word-list_1984_01.wav&lt;/filename_wav&gt;</v>
      </c>
      <c r="N3" s="1" t="str">
        <f>CONCATENATE("&lt;filename_mp3&gt;",'Raw Metadata'!D4,"&lt;/filename_mp3&gt;")</f>
        <v>&lt;filename_mp3&gt;ape_word-list_1984_01.mp3&lt;/filename_mp3&gt;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&lt;wordlist&gt;ape_word-list_1984_01.html&lt;/wordlist&gt;</v>
      </c>
      <c r="S3" s="1" t="str">
        <f>CONCATENATE("&lt;wordlist_entries&gt;",'Raw Metadata'!F4,"&lt;/wordlist_entries&gt;")</f>
        <v>&lt;wordlist_entries&gt;1 - 77&lt;/wordlist_entries&gt;</v>
      </c>
      <c r="T3" s="1" t="str">
        <f>CONCATENATE("&lt;image_tif&gt;",'Raw Metadata'!I4,"&lt;/image_tif&gt;")</f>
        <v>&lt;image_tif&gt;ape_word-list_1984_01.tif&lt;/image_tif&gt;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&lt;image_jpg&gt;ape_word-list_1984_01.jpg&lt;/image_jpg&gt;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&lt;details&gt;ape_record_details.html#1&lt;/details&gt;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&lt;wordlist_no_repetition&gt;ape_word-list_1984_01.html&lt;/wordlist_no_repetition&gt;</v>
      </c>
      <c r="AC3" s="1" t="str">
        <f>CONCATENATE("&lt;link_within_wordlist&gt;",'Raw Metadata'!AD4,"&lt;/link_within_wordlist&gt;")</f>
        <v>&lt;link_within_wordlist&gt;ape_word-list_1984_01.html#1&lt;/link_within_wordlist&gt;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sconlon</cp:lastModifiedBy>
  <dcterms:created xsi:type="dcterms:W3CDTF">2007-10-05T20:44:33Z</dcterms:created>
  <dcterms:modified xsi:type="dcterms:W3CDTF">2008-08-01T23:57:06Z</dcterms:modified>
  <cp:category/>
  <cp:version/>
  <cp:contentType/>
  <cp:contentStatus/>
</cp:coreProperties>
</file>