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<sst xmlns="http://schemas.openxmlformats.org/spreadsheetml/2006/main" count="346" uniqueCount="186">
  <si>
    <t>&lt;item&gt;</t>
  </si>
  <si>
    <t>&lt;/item&gt;</t>
  </si>
  <si>
    <t>&lt;?xml version="1.0"?&gt;</t>
  </si>
  <si>
    <t>&lt;?xml-stylesheet type="text/xsl" href="../word-list.xsl"?&gt;</t>
  </si>
  <si>
    <t>&lt;wordlist&gt;</t>
  </si>
  <si>
    <t>&lt;/wordlist&gt;</t>
  </si>
  <si>
    <t>&lt;headers&gt;</t>
  </si>
  <si>
    <t>English</t>
  </si>
  <si>
    <t>&lt;/headers&gt;</t>
  </si>
  <si>
    <t>Language Name:</t>
  </si>
  <si>
    <t>Aghul</t>
  </si>
  <si>
    <t>Russian</t>
  </si>
  <si>
    <t>emkʼ</t>
  </si>
  <si>
    <t>q̄äräq̄äl</t>
  </si>
  <si>
    <t>heč</t>
  </si>
  <si>
    <t>ʡurd</t>
  </si>
  <si>
    <t>ʡuj</t>
  </si>
  <si>
    <t>ʡul</t>
  </si>
  <si>
    <t>ʡud</t>
  </si>
  <si>
    <t>ʡusef</t>
  </si>
  <si>
    <t>ʡurčʼef</t>
  </si>
  <si>
    <t>ʡab</t>
  </si>
  <si>
    <t>liʡ</t>
  </si>
  <si>
    <t>šilʡanar</t>
  </si>
  <si>
    <t>ʡaːref</t>
  </si>
  <si>
    <t>ʡašuf</t>
  </si>
  <si>
    <t>jaʡar</t>
  </si>
  <si>
    <t>q̄eq̄ef</t>
  </si>
  <si>
    <t>ʡäšes</t>
  </si>
  <si>
    <t>päʡ</t>
  </si>
  <si>
    <t>märʡ</t>
  </si>
  <si>
    <t>säʡ</t>
  </si>
  <si>
    <t>ʡirʡäf</t>
  </si>
  <si>
    <t>ʡäbab</t>
  </si>
  <si>
    <t>ʡür</t>
  </si>
  <si>
    <t>живот</t>
  </si>
  <si>
    <t>пот</t>
  </si>
  <si>
    <t>заяц</t>
  </si>
  <si>
    <t>мука</t>
  </si>
  <si>
    <t>сорока</t>
  </si>
  <si>
    <t>гребень</t>
  </si>
  <si>
    <t>мост</t>
  </si>
  <si>
    <t>(множественное число)</t>
  </si>
  <si>
    <t>лето</t>
  </si>
  <si>
    <t>тяжёлый</t>
  </si>
  <si>
    <t>охотник</t>
  </si>
  <si>
    <t>мягкий</t>
  </si>
  <si>
    <t>упасть между</t>
  </si>
  <si>
    <t>звезда</t>
  </si>
  <si>
    <t>вымя</t>
  </si>
  <si>
    <t>двор</t>
  </si>
  <si>
    <t>мельница</t>
  </si>
  <si>
    <t>молотить</t>
  </si>
  <si>
    <t>лягушка</t>
  </si>
  <si>
    <t>овца</t>
  </si>
  <si>
    <t>волк</t>
  </si>
  <si>
    <t>корова</t>
  </si>
  <si>
    <t>толстая кишка</t>
  </si>
  <si>
    <t>село</t>
  </si>
  <si>
    <t>воротник</t>
  </si>
  <si>
    <t>бить</t>
  </si>
  <si>
    <t>знать</t>
  </si>
  <si>
    <t>беречь</t>
  </si>
  <si>
    <t>хомяк</t>
  </si>
  <si>
    <t>острый</t>
  </si>
  <si>
    <t>лошадь</t>
  </si>
  <si>
    <t>яблоко</t>
  </si>
  <si>
    <t>тмин</t>
  </si>
  <si>
    <t>котёл</t>
  </si>
  <si>
    <t>море</t>
  </si>
  <si>
    <t>сыворотка</t>
  </si>
  <si>
    <t>зима</t>
  </si>
  <si>
    <t>вилка</t>
  </si>
  <si>
    <t>мышь</t>
  </si>
  <si>
    <t>два</t>
  </si>
  <si>
    <t>старый</t>
  </si>
  <si>
    <t>пёстрый</t>
  </si>
  <si>
    <t>люлька</t>
  </si>
  <si>
    <t>орёл</t>
  </si>
  <si>
    <t>уздечка</t>
  </si>
  <si>
    <t>пустой</t>
  </si>
  <si>
    <t>мокрый</t>
  </si>
  <si>
    <t>пятка</t>
  </si>
  <si>
    <t>плакать</t>
  </si>
  <si>
    <t>курица</t>
  </si>
  <si>
    <t>корень</t>
  </si>
  <si>
    <t>мерка</t>
  </si>
  <si>
    <t>зеркало</t>
  </si>
  <si>
    <t>свет</t>
  </si>
  <si>
    <t>широкий</t>
  </si>
  <si>
    <t>немой</t>
  </si>
  <si>
    <t>пруд</t>
  </si>
  <si>
    <t>stomach</t>
  </si>
  <si>
    <t>sweat</t>
  </si>
  <si>
    <t>hare</t>
  </si>
  <si>
    <t>flour</t>
  </si>
  <si>
    <t>crest</t>
  </si>
  <si>
    <t>bridge</t>
  </si>
  <si>
    <t>magpie</t>
  </si>
  <si>
    <t>(plural)</t>
  </si>
  <si>
    <t>summer</t>
  </si>
  <si>
    <t>heavy</t>
  </si>
  <si>
    <t>hunter</t>
  </si>
  <si>
    <t>soft</t>
  </si>
  <si>
    <t>to fall between</t>
  </si>
  <si>
    <t>star</t>
  </si>
  <si>
    <t>udder</t>
  </si>
  <si>
    <t>courtyard</t>
  </si>
  <si>
    <t>mill</t>
  </si>
  <si>
    <t>to thresh</t>
  </si>
  <si>
    <t>frog</t>
  </si>
  <si>
    <t>sheep</t>
  </si>
  <si>
    <t>wolf</t>
  </si>
  <si>
    <t>cow</t>
  </si>
  <si>
    <t>thick gut</t>
  </si>
  <si>
    <t>village</t>
  </si>
  <si>
    <t>collar</t>
  </si>
  <si>
    <t>to beat</t>
  </si>
  <si>
    <t>to know</t>
  </si>
  <si>
    <t>evening</t>
  </si>
  <si>
    <t>hamster</t>
  </si>
  <si>
    <t>sharp</t>
  </si>
  <si>
    <t>horse</t>
  </si>
  <si>
    <t>apple</t>
  </si>
  <si>
    <t>caraway seeds</t>
  </si>
  <si>
    <t>boiler</t>
  </si>
  <si>
    <t>sea</t>
  </si>
  <si>
    <t>whey</t>
  </si>
  <si>
    <t>winter</t>
  </si>
  <si>
    <t>plug</t>
  </si>
  <si>
    <t>mouse</t>
  </si>
  <si>
    <t>two</t>
  </si>
  <si>
    <t>old</t>
  </si>
  <si>
    <t>motley</t>
  </si>
  <si>
    <t>cradle</t>
  </si>
  <si>
    <t>eagle</t>
  </si>
  <si>
    <t>bridle</t>
  </si>
  <si>
    <t>empty</t>
  </si>
  <si>
    <t>wet</t>
  </si>
  <si>
    <t>to cry</t>
  </si>
  <si>
    <t>hen</t>
  </si>
  <si>
    <t>root</t>
  </si>
  <si>
    <t>measure</t>
  </si>
  <si>
    <t>mirror</t>
  </si>
  <si>
    <t>light</t>
  </si>
  <si>
    <t>wide</t>
  </si>
  <si>
    <t>dumb, mute</t>
  </si>
  <si>
    <t>pond</t>
  </si>
  <si>
    <t>shoulder</t>
  </si>
  <si>
    <t>плечо</t>
  </si>
  <si>
    <t>ʢunin kʼil</t>
  </si>
  <si>
    <t>ʢan</t>
  </si>
  <si>
    <t>ʢur</t>
  </si>
  <si>
    <t>raʢ</t>
  </si>
  <si>
    <t>muʢ</t>
  </si>
  <si>
    <t>ʢul</t>
  </si>
  <si>
    <t>ʢurčaban</t>
  </si>
  <si>
    <t>ʢudulf</t>
  </si>
  <si>
    <t>ʢarxas</t>
  </si>
  <si>
    <t>ʢad</t>
  </si>
  <si>
    <t>ʢaw</t>
  </si>
  <si>
    <t>ruʢas</t>
  </si>
  <si>
    <t>ʢub</t>
  </si>
  <si>
    <t>ʜub</t>
  </si>
  <si>
    <t>ʜuč</t>
  </si>
  <si>
    <t>ʜuni</t>
  </si>
  <si>
    <t>ʜarud</t>
  </si>
  <si>
    <t>ʜur</t>
  </si>
  <si>
    <t>ʜaw</t>
  </si>
  <si>
    <t>jirʜas</t>
  </si>
  <si>
    <t>jeʢárxas</t>
  </si>
  <si>
    <t>uʜas</t>
  </si>
  <si>
    <t>ʜürčal</t>
  </si>
  <si>
    <t>ʜüt̄ef</t>
  </si>
  <si>
    <t>ʜäjwan</t>
  </si>
  <si>
    <t>ʜäšʷar</t>
  </si>
  <si>
    <t>ʜüjaɡ</t>
  </si>
  <si>
    <t>ʜül</t>
  </si>
  <si>
    <t>čʼʷäʜ</t>
  </si>
  <si>
    <t>ʡašʷ</t>
  </si>
  <si>
    <t>ʡäkʰʷ</t>
  </si>
  <si>
    <t>(?)</t>
  </si>
  <si>
    <t>night</t>
  </si>
  <si>
    <t>ночь</t>
  </si>
  <si>
    <t>(no gloss)</t>
  </si>
  <si>
    <t>heel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</si>
</sst>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"/>
  <sheetViews>
    <sheetView tabSelected="1" workbookViewId="0" topLeftCell="A1">
      <selection activeCell="C1" sqref="C1"/>
    </sheetView>
  </sheetViews>
  <sheetFormatPr defaultColWidth="8.796875" defaultRowHeight="15"/>
  <cols>
    <col min="1" max="1" width="3.69921875" style="0" customWidth="1"/>
    <col min="2" max="2" width="22.5" style="0" customWidth="1"/>
    <col min="3" max="3" width="14.8984375" style="0" customWidth="1"/>
    <col min="4" max="4" width="33" style="0" customWidth="1"/>
  </cols>
  <sheetData>
    <row r="1" spans="2:3" ht="20.25">
      <c r="B1" t="s">
        <v>9</v>
      </c>
      <c r="C1" t="s">
        <v>10</v>
      </c>
    </row>
    <row r="2" spans="1:4" ht="20.25">
      <c r="A2" s="1"/>
      <c r="B2" s="1" t="s">
        <v>10</v>
      </c>
      <c r="C2" s="1" t="s">
        <v>7</v>
      </c>
      <c r="D2" s="1" t="s">
        <v>11</v>
      </c>
    </row>
    <row r="3" spans="1:4" ht="20.25">
      <c r="A3" s="1">
        <v>1</v>
      </c>
      <c r="B3" s="1" t="s">
        <v>150</v>
      </c>
      <c r="C3" t="s">
        <v>148</v>
      </c>
      <c r="D3" t="s">
        <v>149</v>
      </c>
    </row>
    <row r="4" spans="1:4" ht="20.25">
      <c r="A4" s="1">
        <v>2</v>
      </c>
      <c r="B4" s="1" t="s">
        <v>151</v>
      </c>
      <c r="C4" s="1" t="s">
        <v>92</v>
      </c>
      <c r="D4" s="1" t="s">
        <v>35</v>
      </c>
    </row>
    <row r="5" spans="1:4" ht="20.25">
      <c r="A5" s="1">
        <v>3</v>
      </c>
      <c r="B5" s="1" t="s">
        <v>12</v>
      </c>
      <c r="C5" s="1" t="s">
        <v>93</v>
      </c>
      <c r="D5" s="1" t="s">
        <v>36</v>
      </c>
    </row>
    <row r="6" spans="1:4" ht="20.25">
      <c r="A6" s="1">
        <v>4</v>
      </c>
      <c r="B6" s="1" t="s">
        <v>152</v>
      </c>
      <c r="C6" s="1" t="s">
        <v>94</v>
      </c>
      <c r="D6" s="1" t="s">
        <v>37</v>
      </c>
    </row>
    <row r="7" spans="1:4" ht="20.25">
      <c r="A7" s="1">
        <v>5</v>
      </c>
      <c r="B7" s="1" t="s">
        <v>152</v>
      </c>
      <c r="C7" s="1" t="s">
        <v>95</v>
      </c>
      <c r="D7" s="1" t="s">
        <v>38</v>
      </c>
    </row>
    <row r="8" spans="1:4" ht="20.25">
      <c r="A8" s="1">
        <v>6</v>
      </c>
      <c r="B8" s="1" t="s">
        <v>13</v>
      </c>
      <c r="C8" s="1" t="s">
        <v>98</v>
      </c>
      <c r="D8" s="1" t="s">
        <v>39</v>
      </c>
    </row>
    <row r="9" spans="1:4" ht="20.25">
      <c r="A9" s="1">
        <v>7</v>
      </c>
      <c r="B9" s="1" t="s">
        <v>153</v>
      </c>
      <c r="C9" s="1" t="s">
        <v>96</v>
      </c>
      <c r="D9" s="1" t="s">
        <v>40</v>
      </c>
    </row>
    <row r="10" spans="1:4" ht="20.25">
      <c r="A10" s="1">
        <v>8</v>
      </c>
      <c r="B10" s="1" t="s">
        <v>154</v>
      </c>
      <c r="C10" s="1" t="s">
        <v>97</v>
      </c>
      <c r="D10" s="1" t="s">
        <v>41</v>
      </c>
    </row>
    <row r="11" spans="1:4" ht="20.25">
      <c r="A11" s="1">
        <v>9</v>
      </c>
      <c r="B11" s="1"/>
      <c r="C11" s="1" t="s">
        <v>99</v>
      </c>
      <c r="D11" s="1" t="s">
        <v>42</v>
      </c>
    </row>
    <row r="12" spans="1:4" ht="20.25">
      <c r="A12" s="1">
        <v>10</v>
      </c>
      <c r="B12" s="1" t="s">
        <v>155</v>
      </c>
      <c r="C12" s="1" t="s">
        <v>100</v>
      </c>
      <c r="D12" s="1" t="s">
        <v>43</v>
      </c>
    </row>
    <row r="13" spans="1:4" ht="20.25">
      <c r="A13" s="1">
        <v>11</v>
      </c>
      <c r="B13" s="1" t="s">
        <v>27</v>
      </c>
      <c r="C13" s="1" t="s">
        <v>101</v>
      </c>
      <c r="D13" s="1" t="s">
        <v>44</v>
      </c>
    </row>
    <row r="14" spans="1:4" ht="20.25">
      <c r="A14" s="1">
        <v>12</v>
      </c>
      <c r="B14" s="1" t="s">
        <v>156</v>
      </c>
      <c r="C14" s="1" t="s">
        <v>102</v>
      </c>
      <c r="D14" s="1" t="s">
        <v>45</v>
      </c>
    </row>
    <row r="15" spans="1:4" ht="20.25">
      <c r="A15" s="1">
        <v>13</v>
      </c>
      <c r="B15" s="1" t="s">
        <v>157</v>
      </c>
      <c r="C15" s="1" t="s">
        <v>103</v>
      </c>
      <c r="D15" s="1" t="s">
        <v>46</v>
      </c>
    </row>
    <row r="16" spans="1:4" ht="20.25">
      <c r="A16" s="1">
        <v>14</v>
      </c>
      <c r="B16" s="1" t="s">
        <v>158</v>
      </c>
      <c r="C16" s="1" t="s">
        <v>104</v>
      </c>
      <c r="D16" s="1" t="s">
        <v>47</v>
      </c>
    </row>
    <row r="17" spans="1:4" ht="20.25">
      <c r="A17" s="1">
        <v>15</v>
      </c>
      <c r="B17" s="1" t="s">
        <v>159</v>
      </c>
      <c r="C17" s="1" t="s">
        <v>105</v>
      </c>
      <c r="D17" s="1" t="s">
        <v>48</v>
      </c>
    </row>
    <row r="18" spans="1:4" ht="20.25">
      <c r="A18" s="1">
        <v>16</v>
      </c>
      <c r="B18" s="1" t="s">
        <v>181</v>
      </c>
      <c r="C18" s="1"/>
      <c r="D18" s="1"/>
    </row>
    <row r="19" spans="1:4" ht="20.25">
      <c r="A19" s="1">
        <v>17</v>
      </c>
      <c r="B19" s="1" t="s">
        <v>160</v>
      </c>
      <c r="C19" s="1" t="s">
        <v>106</v>
      </c>
      <c r="D19" s="1" t="s">
        <v>49</v>
      </c>
    </row>
    <row r="20" spans="1:4" ht="20.25">
      <c r="A20" s="1">
        <v>18</v>
      </c>
      <c r="B20" s="1" t="s">
        <v>151</v>
      </c>
      <c r="C20" s="1" t="s">
        <v>107</v>
      </c>
      <c r="D20" s="1" t="s">
        <v>50</v>
      </c>
    </row>
    <row r="21" spans="1:4" ht="20.25">
      <c r="A21" s="1">
        <v>19</v>
      </c>
      <c r="B21" s="1" t="s">
        <v>153</v>
      </c>
      <c r="C21" s="1" t="s">
        <v>108</v>
      </c>
      <c r="D21" s="1" t="s">
        <v>51</v>
      </c>
    </row>
    <row r="22" spans="1:4" ht="20.25">
      <c r="A22" s="1">
        <v>20</v>
      </c>
      <c r="B22" s="1"/>
      <c r="C22" s="1" t="s">
        <v>99</v>
      </c>
      <c r="D22" t="s">
        <v>42</v>
      </c>
    </row>
    <row r="23" spans="1:4" ht="20.25">
      <c r="A23" s="1">
        <v>21</v>
      </c>
      <c r="B23" s="1" t="s">
        <v>161</v>
      </c>
      <c r="C23" s="1" t="s">
        <v>109</v>
      </c>
      <c r="D23" s="1" t="s">
        <v>52</v>
      </c>
    </row>
    <row r="24" spans="1:4" ht="20.25">
      <c r="A24" s="1">
        <v>22</v>
      </c>
      <c r="B24" s="1" t="s">
        <v>162</v>
      </c>
      <c r="C24" s="1" t="s">
        <v>110</v>
      </c>
      <c r="D24" s="1" t="s">
        <v>53</v>
      </c>
    </row>
    <row r="25" spans="1:4" ht="20.25">
      <c r="A25" s="1">
        <v>23</v>
      </c>
      <c r="B25" s="1" t="s">
        <v>163</v>
      </c>
      <c r="C25" s="1" t="s">
        <v>111</v>
      </c>
      <c r="D25" s="1" t="s">
        <v>54</v>
      </c>
    </row>
    <row r="26" spans="1:4" ht="20.25">
      <c r="A26" s="1">
        <v>24</v>
      </c>
      <c r="B26" s="1" t="s">
        <v>164</v>
      </c>
      <c r="C26" s="1" t="s">
        <v>112</v>
      </c>
      <c r="D26" s="1" t="s">
        <v>55</v>
      </c>
    </row>
    <row r="27" spans="1:4" ht="20.25">
      <c r="A27" s="1">
        <v>25</v>
      </c>
      <c r="B27" s="1" t="s">
        <v>165</v>
      </c>
      <c r="C27" s="1" t="s">
        <v>113</v>
      </c>
      <c r="D27" s="1" t="s">
        <v>56</v>
      </c>
    </row>
    <row r="28" spans="1:4" ht="20.25">
      <c r="A28" s="1">
        <v>26</v>
      </c>
      <c r="B28" s="1" t="s">
        <v>166</v>
      </c>
      <c r="C28" s="1" t="s">
        <v>114</v>
      </c>
      <c r="D28" s="1" t="s">
        <v>57</v>
      </c>
    </row>
    <row r="29" spans="1:4" ht="20.25">
      <c r="A29" s="1">
        <v>27</v>
      </c>
      <c r="B29" s="1" t="s">
        <v>167</v>
      </c>
      <c r="C29" s="1" t="s">
        <v>115</v>
      </c>
      <c r="D29" s="1" t="s">
        <v>58</v>
      </c>
    </row>
    <row r="30" spans="1:4" ht="20.25">
      <c r="A30" s="1">
        <v>28</v>
      </c>
      <c r="B30" s="1" t="s">
        <v>168</v>
      </c>
      <c r="C30" s="1" t="s">
        <v>116</v>
      </c>
      <c r="D30" s="1" t="s">
        <v>59</v>
      </c>
    </row>
    <row r="31" spans="1:4" ht="20.25">
      <c r="A31" s="1">
        <v>29</v>
      </c>
      <c r="B31" s="1" t="s">
        <v>169</v>
      </c>
      <c r="C31" s="1" t="s">
        <v>117</v>
      </c>
      <c r="D31" s="1" t="s">
        <v>60</v>
      </c>
    </row>
    <row r="32" spans="1:4" ht="20.25">
      <c r="A32" s="1">
        <v>30</v>
      </c>
      <c r="B32" s="1" t="s">
        <v>181</v>
      </c>
      <c r="C32" s="1"/>
      <c r="D32" s="1"/>
    </row>
    <row r="33" spans="1:4" ht="20.25">
      <c r="A33" s="1">
        <v>31</v>
      </c>
      <c r="B33" s="1" t="s">
        <v>170</v>
      </c>
      <c r="C33" s="1" t="s">
        <v>118</v>
      </c>
      <c r="D33" s="1" t="s">
        <v>61</v>
      </c>
    </row>
    <row r="34" spans="1:4" ht="20.25">
      <c r="A34" s="1">
        <v>32</v>
      </c>
      <c r="B34" s="1" t="s">
        <v>171</v>
      </c>
      <c r="C34" s="1" t="s">
        <v>119</v>
      </c>
      <c r="D34" s="1" t="s">
        <v>62</v>
      </c>
    </row>
    <row r="35" spans="1:4" ht="20.25">
      <c r="A35" s="1">
        <v>33</v>
      </c>
      <c r="B35" s="1" t="s">
        <v>172</v>
      </c>
      <c r="C35" s="1" t="s">
        <v>120</v>
      </c>
      <c r="D35" s="1" t="s">
        <v>63</v>
      </c>
    </row>
    <row r="36" spans="1:4" ht="20.25">
      <c r="A36" s="1">
        <v>34</v>
      </c>
      <c r="B36" s="1" t="s">
        <v>173</v>
      </c>
      <c r="C36" s="1" t="s">
        <v>121</v>
      </c>
      <c r="D36" s="1" t="s">
        <v>64</v>
      </c>
    </row>
    <row r="37" spans="1:4" ht="20.25">
      <c r="A37" s="1">
        <v>35</v>
      </c>
      <c r="B37" s="1" t="s">
        <v>174</v>
      </c>
      <c r="C37" s="1" t="s">
        <v>122</v>
      </c>
      <c r="D37" s="1" t="s">
        <v>65</v>
      </c>
    </row>
    <row r="38" spans="1:4" ht="20.25">
      <c r="A38" s="1">
        <v>36</v>
      </c>
      <c r="B38" s="1" t="s">
        <v>14</v>
      </c>
      <c r="C38" s="1" t="s">
        <v>123</v>
      </c>
      <c r="D38" s="1" t="s">
        <v>66</v>
      </c>
    </row>
    <row r="39" spans="1:4" ht="20.25">
      <c r="A39" s="1">
        <v>37</v>
      </c>
      <c r="B39" s="1" t="s">
        <v>175</v>
      </c>
      <c r="C39" s="1" t="s">
        <v>124</v>
      </c>
      <c r="D39" s="1" t="s">
        <v>67</v>
      </c>
    </row>
    <row r="40" spans="1:4" ht="20.25">
      <c r="A40" s="1">
        <v>38</v>
      </c>
      <c r="B40" s="1" t="s">
        <v>176</v>
      </c>
      <c r="C40" s="1" t="s">
        <v>125</v>
      </c>
      <c r="D40" s="1" t="s">
        <v>68</v>
      </c>
    </row>
    <row r="41" spans="1:4" ht="20.25">
      <c r="A41" s="1">
        <v>39</v>
      </c>
      <c r="B41" s="1" t="s">
        <v>177</v>
      </c>
      <c r="C41" s="1" t="s">
        <v>126</v>
      </c>
      <c r="D41" s="1" t="s">
        <v>69</v>
      </c>
    </row>
    <row r="42" spans="1:4" ht="20.25">
      <c r="A42" s="1">
        <v>40</v>
      </c>
      <c r="B42" s="1" t="s">
        <v>178</v>
      </c>
      <c r="C42" s="1" t="s">
        <v>127</v>
      </c>
      <c r="D42" s="1" t="s">
        <v>70</v>
      </c>
    </row>
    <row r="43" spans="1:4" ht="20.25">
      <c r="A43" s="1">
        <v>41</v>
      </c>
      <c r="B43" s="1"/>
      <c r="C43" s="1" t="s">
        <v>99</v>
      </c>
      <c r="D43" t="s">
        <v>42</v>
      </c>
    </row>
    <row r="44" spans="1:4" ht="20.25">
      <c r="A44" s="1">
        <v>42</v>
      </c>
      <c r="B44" s="1" t="s">
        <v>15</v>
      </c>
      <c r="C44" s="1" t="s">
        <v>128</v>
      </c>
      <c r="D44" t="s">
        <v>71</v>
      </c>
    </row>
    <row r="45" spans="1:4" ht="20.25">
      <c r="A45" s="1">
        <v>43</v>
      </c>
      <c r="B45" s="1" t="s">
        <v>16</v>
      </c>
      <c r="C45" s="1" t="s">
        <v>129</v>
      </c>
      <c r="D45" t="s">
        <v>72</v>
      </c>
    </row>
    <row r="46" spans="1:4" ht="20.25">
      <c r="A46" s="1">
        <v>44</v>
      </c>
      <c r="B46" s="1" t="s">
        <v>17</v>
      </c>
      <c r="C46" s="1" t="s">
        <v>130</v>
      </c>
      <c r="D46" t="s">
        <v>73</v>
      </c>
    </row>
    <row r="47" spans="1:4" ht="20.25">
      <c r="A47" s="1">
        <v>45</v>
      </c>
      <c r="B47" s="1" t="s">
        <v>18</v>
      </c>
      <c r="C47" s="1" t="s">
        <v>131</v>
      </c>
      <c r="D47" t="s">
        <v>74</v>
      </c>
    </row>
    <row r="48" spans="1:4" ht="20.25">
      <c r="A48" s="1">
        <v>46</v>
      </c>
      <c r="B48" s="1" t="s">
        <v>19</v>
      </c>
      <c r="C48" s="1" t="s">
        <v>132</v>
      </c>
      <c r="D48" t="s">
        <v>75</v>
      </c>
    </row>
    <row r="49" spans="1:4" ht="20.25">
      <c r="A49" s="1">
        <v>47</v>
      </c>
      <c r="B49" s="1" t="s">
        <v>20</v>
      </c>
      <c r="C49" s="1" t="s">
        <v>133</v>
      </c>
      <c r="D49" t="s">
        <v>76</v>
      </c>
    </row>
    <row r="50" spans="1:4" ht="20.25">
      <c r="A50" s="1">
        <v>48</v>
      </c>
      <c r="B50" t="s">
        <v>21</v>
      </c>
      <c r="C50" s="1" t="s">
        <v>134</v>
      </c>
      <c r="D50" t="s">
        <v>77</v>
      </c>
    </row>
    <row r="51" spans="1:4" ht="20.25">
      <c r="A51" s="1">
        <v>49</v>
      </c>
      <c r="B51" t="s">
        <v>22</v>
      </c>
      <c r="C51" s="1" t="s">
        <v>135</v>
      </c>
      <c r="D51" t="s">
        <v>78</v>
      </c>
    </row>
    <row r="52" spans="1:4" ht="20.25">
      <c r="A52" s="1">
        <v>50</v>
      </c>
      <c r="C52" s="1" t="s">
        <v>99</v>
      </c>
      <c r="D52" t="s">
        <v>42</v>
      </c>
    </row>
    <row r="53" spans="1:4" ht="20.25">
      <c r="A53" s="1">
        <v>51</v>
      </c>
      <c r="B53" t="s">
        <v>23</v>
      </c>
      <c r="C53" s="1" t="s">
        <v>136</v>
      </c>
      <c r="D53" t="s">
        <v>79</v>
      </c>
    </row>
    <row r="54" spans="1:4" ht="20.25">
      <c r="A54" s="1">
        <v>52</v>
      </c>
      <c r="B54" t="s">
        <v>24</v>
      </c>
      <c r="C54" s="1" t="s">
        <v>137</v>
      </c>
      <c r="D54" t="s">
        <v>80</v>
      </c>
    </row>
    <row r="55" spans="1:4" ht="20.25">
      <c r="A55" s="1">
        <v>53</v>
      </c>
      <c r="B55" t="s">
        <v>25</v>
      </c>
      <c r="C55" s="1" t="s">
        <v>138</v>
      </c>
      <c r="D55" t="s">
        <v>81</v>
      </c>
    </row>
    <row r="56" spans="1:3" ht="20.25">
      <c r="A56" s="1">
        <v>54</v>
      </c>
      <c r="B56" t="s">
        <v>26</v>
      </c>
      <c r="C56" s="1" t="s">
        <v>184</v>
      </c>
    </row>
    <row r="57" spans="1:4" ht="20.25">
      <c r="A57" s="1">
        <v>55</v>
      </c>
      <c r="B57" t="s">
        <v>179</v>
      </c>
      <c r="C57" s="1" t="s">
        <v>185</v>
      </c>
      <c r="D57" t="s">
        <v>82</v>
      </c>
    </row>
    <row r="58" spans="1:2" ht="20.25">
      <c r="A58" s="1">
        <v>56</v>
      </c>
      <c r="B58" t="s">
        <v>181</v>
      </c>
    </row>
    <row r="59" spans="1:2" ht="20.25">
      <c r="A59" s="1">
        <v>57</v>
      </c>
      <c r="B59" t="s">
        <v>181</v>
      </c>
    </row>
    <row r="60" spans="1:4" ht="20.25">
      <c r="A60" s="1">
        <v>58</v>
      </c>
      <c r="B60" t="s">
        <v>28</v>
      </c>
      <c r="C60" t="s">
        <v>139</v>
      </c>
      <c r="D60" t="s">
        <v>83</v>
      </c>
    </row>
    <row r="61" spans="1:4" ht="20.25">
      <c r="A61" s="1">
        <v>59</v>
      </c>
      <c r="B61" t="s">
        <v>29</v>
      </c>
      <c r="C61" t="s">
        <v>140</v>
      </c>
      <c r="D61" t="s">
        <v>84</v>
      </c>
    </row>
    <row r="62" spans="1:4" ht="20.25">
      <c r="A62" s="1">
        <v>60</v>
      </c>
      <c r="C62" t="s">
        <v>99</v>
      </c>
      <c r="D62" t="s">
        <v>42</v>
      </c>
    </row>
    <row r="63" spans="1:4" ht="20.25">
      <c r="A63" s="1">
        <v>61</v>
      </c>
      <c r="B63" t="s">
        <v>30</v>
      </c>
      <c r="C63" t="s">
        <v>141</v>
      </c>
      <c r="D63" t="s">
        <v>85</v>
      </c>
    </row>
    <row r="64" spans="1:4" ht="20.25">
      <c r="A64" s="1">
        <v>62</v>
      </c>
      <c r="C64" t="s">
        <v>99</v>
      </c>
      <c r="D64" t="s">
        <v>42</v>
      </c>
    </row>
    <row r="65" spans="1:4" ht="20.25">
      <c r="A65" s="1">
        <v>63</v>
      </c>
      <c r="B65" t="s">
        <v>31</v>
      </c>
      <c r="C65" t="s">
        <v>142</v>
      </c>
      <c r="D65" t="s">
        <v>86</v>
      </c>
    </row>
    <row r="66" spans="1:4" ht="20.25">
      <c r="A66" s="1">
        <v>64</v>
      </c>
      <c r="C66" t="s">
        <v>99</v>
      </c>
      <c r="D66" t="s">
        <v>42</v>
      </c>
    </row>
    <row r="67" spans="1:4" ht="20.25">
      <c r="A67" s="1">
        <v>65</v>
      </c>
      <c r="C67" t="s">
        <v>143</v>
      </c>
      <c r="D67" t="s">
        <v>87</v>
      </c>
    </row>
    <row r="68" spans="1:4" ht="20.25">
      <c r="A68" s="1">
        <v>66</v>
      </c>
      <c r="B68" t="s">
        <v>180</v>
      </c>
      <c r="C68" t="s">
        <v>144</v>
      </c>
      <c r="D68" t="s">
        <v>88</v>
      </c>
    </row>
    <row r="69" spans="1:4" ht="20.25">
      <c r="A69" s="1">
        <v>67</v>
      </c>
      <c r="B69" t="s">
        <v>32</v>
      </c>
      <c r="C69" t="s">
        <v>145</v>
      </c>
      <c r="D69" t="s">
        <v>89</v>
      </c>
    </row>
    <row r="70" spans="1:4" ht="20.25">
      <c r="A70" s="1">
        <v>68</v>
      </c>
      <c r="B70" t="s">
        <v>33</v>
      </c>
      <c r="C70" t="s">
        <v>146</v>
      </c>
      <c r="D70" t="s">
        <v>90</v>
      </c>
    </row>
    <row r="71" spans="1:4" ht="20.25">
      <c r="A71" s="1">
        <v>69</v>
      </c>
      <c r="B71" t="s">
        <v>34</v>
      </c>
      <c r="C71" t="s">
        <v>147</v>
      </c>
      <c r="D71" t="s">
        <v>91</v>
      </c>
    </row>
    <row r="72" spans="1:4" ht="20.25">
      <c r="A72" s="1">
        <v>70</v>
      </c>
      <c r="C72" t="s">
        <v>182</v>
      </c>
      <c r="D72" t="s">
        <v>183</v>
      </c>
    </row>
    <row r="73" spans="1:2" ht="20.25">
      <c r="A73" s="1">
        <v>71</v>
      </c>
      <c r="B73" t="s">
        <v>181</v>
      </c>
    </row>
    <row r="74" ht="20.25">
      <c r="A74" s="1"/>
    </row>
    <row r="75" ht="20.25">
      <c r="A75" s="1"/>
    </row>
    <row r="76" ht="20.25">
      <c r="A76" s="1"/>
    </row>
    <row r="77" ht="20.25">
      <c r="A77" s="1"/>
    </row>
    <row r="78" ht="20.25">
      <c r="A78" s="1"/>
    </row>
    <row r="79" ht="20.25">
      <c r="A79" s="1"/>
    </row>
    <row r="80" ht="20.25">
      <c r="A80" s="1"/>
    </row>
    <row r="81" ht="20.25">
      <c r="A81" s="1"/>
    </row>
    <row r="82" ht="20.25">
      <c r="A82" s="1"/>
    </row>
    <row r="83" ht="20.25">
      <c r="A83" s="1"/>
    </row>
    <row r="84" ht="20.25">
      <c r="A84" s="1"/>
    </row>
    <row r="85" ht="20.25">
      <c r="A85" s="1"/>
    </row>
    <row r="86" ht="20.25">
      <c r="A86" s="1"/>
    </row>
    <row r="87" ht="20.25">
      <c r="A87" s="1"/>
    </row>
    <row r="88" ht="20.25">
      <c r="A88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workbookViewId="0" topLeftCell="A67">
      <selection activeCell="A74" sqref="A74"/>
    </sheetView>
  </sheetViews>
  <sheetFormatPr defaultColWidth="8.796875" defaultRowHeight="15"/>
  <cols>
    <col min="1" max="1" width="25.8984375" style="0" customWidth="1"/>
    <col min="2" max="2" width="23.09765625" style="0" customWidth="1"/>
    <col min="3" max="3" width="59" style="0" customWidth="1"/>
    <col min="4" max="4" width="43.59765625" style="0" customWidth="1"/>
    <col min="5" max="5" width="40.3984375" style="0" customWidth="1"/>
    <col min="6" max="6" width="11.5" style="0" customWidth="1"/>
    <col min="7" max="8" width="56.5" style="0" customWidth="1"/>
  </cols>
  <sheetData>
    <row r="1" spans="1:4" ht="20.25">
      <c r="A1" t="s">
        <v>2</v>
      </c>
      <c r="B1" t="s">
        <v>3</v>
      </c>
      <c r="C1" t="s">
        <v>4</v>
      </c>
      <c r="D1" t="str">
        <f>CONCATENATE("&lt;language_name&gt;",'Word List'!C1,"&lt;/language_name&gt;")</f>
        <v>&lt;language_name&gt;Aghul&lt;/language_name&gt;</v>
      </c>
    </row>
    <row r="2" spans="1:6" ht="20.25">
      <c r="A2" t="s">
        <v>6</v>
      </c>
      <c r="C2" t="str">
        <f>CONCATENATE("&lt;IPA_header&gt;",'Word List'!B2,"&lt;/IPA_header&gt;")</f>
        <v>&lt;IPA_header&gt;Aghul&lt;/IPA_header&gt;</v>
      </c>
      <c r="D2" t="str">
        <f>CONCATENATE("&lt;gloss_header&gt;",'Word List'!C2,"&lt;/gloss_header&gt;")</f>
        <v>&lt;gloss_header&gt;English&lt;/gloss_header&gt;</v>
      </c>
      <c r="E2" t="str">
        <f>CONCATENATE("&lt;alt_gloss_header&gt;",'Word List'!D2,"&lt;/alt_gloss_header&gt;")</f>
        <v>&lt;alt_gloss_header&gt;Russian&lt;/alt_gloss_header&gt;</v>
      </c>
      <c r="F2" t="s">
        <v>8</v>
      </c>
    </row>
    <row r="3" spans="1:6" ht="20.25">
      <c r="A3" t="s">
        <v>0</v>
      </c>
      <c r="B3" t="str">
        <f>CONCATENATE("&lt;entry&gt;",'Word List'!A3,"&lt;/entry&gt;")</f>
        <v>&lt;entry&gt;1&lt;/entry&gt;</v>
      </c>
      <c r="C3" t="str">
        <f>CONCATENATE("&lt;IPA_transcription&gt;",'Word List'!B3,"&lt;/IPA_transcription&gt;")</f>
        <v>&lt;IPA_transcription&gt;ʢunin kʼil&lt;/IPA_transcription&gt;</v>
      </c>
      <c r="D3" t="str">
        <f>CONCATENATE("&lt;gloss&gt;",'Word List'!C3,"&lt;/gloss&gt;")</f>
        <v>&lt;gloss&gt;shoulder&lt;/gloss&gt;</v>
      </c>
      <c r="E3" t="str">
        <f>CONCATENATE("&lt;alt_gloss&gt;",'Word List'!D3,"&lt;/alt_gloss&gt;")</f>
        <v>&lt;alt_gloss&gt;плечо&lt;/alt_gloss&gt;</v>
      </c>
      <c r="F3" t="s">
        <v>1</v>
      </c>
    </row>
    <row r="4" spans="1:6" ht="20.25">
      <c r="A4" t="s">
        <v>0</v>
      </c>
      <c r="B4" t="str">
        <f>CONCATENATE("&lt;entry&gt;",'Word List'!A4,"&lt;/entry&gt;")</f>
        <v>&lt;entry&gt;2&lt;/entry&gt;</v>
      </c>
      <c r="C4" t="str">
        <f>CONCATENATE("&lt;IPA_transcription&gt;",'Word List'!B4,"&lt;/IPA_transcription&gt;")</f>
        <v>&lt;IPA_transcription&gt;ʢan&lt;/IPA_transcription&gt;</v>
      </c>
      <c r="D4" t="str">
        <f>CONCATENATE("&lt;gloss&gt;",'Word List'!C4,"&lt;/gloss&gt;")</f>
        <v>&lt;gloss&gt;stomach&lt;/gloss&gt;</v>
      </c>
      <c r="E4" t="str">
        <f>CONCATENATE("&lt;alt_gloss&gt;",'Word List'!D4,"&lt;/alt_gloss&gt;")</f>
        <v>&lt;alt_gloss&gt;живот&lt;/alt_gloss&gt;</v>
      </c>
      <c r="F4" t="s">
        <v>1</v>
      </c>
    </row>
    <row r="5" spans="1:6" ht="20.25">
      <c r="A5" t="s">
        <v>0</v>
      </c>
      <c r="B5" t="str">
        <f>CONCATENATE("&lt;entry&gt;",'Word List'!A5,"&lt;/entry&gt;")</f>
        <v>&lt;entry&gt;3&lt;/entry&gt;</v>
      </c>
      <c r="C5" t="str">
        <f>CONCATENATE("&lt;IPA_transcription&gt;",'Word List'!B5,"&lt;/IPA_transcription&gt;")</f>
        <v>&lt;IPA_transcription&gt;emkʼ&lt;/IPA_transcription&gt;</v>
      </c>
      <c r="D5" t="str">
        <f>CONCATENATE("&lt;gloss&gt;",'Word List'!C5,"&lt;/gloss&gt;")</f>
        <v>&lt;gloss&gt;sweat&lt;/gloss&gt;</v>
      </c>
      <c r="E5" t="str">
        <f>CONCATENATE("&lt;alt_gloss&gt;",'Word List'!D5,"&lt;/alt_gloss&gt;")</f>
        <v>&lt;alt_gloss&gt;пот&lt;/alt_gloss&gt;</v>
      </c>
      <c r="F5" t="s">
        <v>1</v>
      </c>
    </row>
    <row r="6" spans="1:6" ht="20.25">
      <c r="A6" t="s">
        <v>0</v>
      </c>
      <c r="B6" t="str">
        <f>CONCATENATE("&lt;entry&gt;",'Word List'!A6,"&lt;/entry&gt;")</f>
        <v>&lt;entry&gt;4&lt;/entry&gt;</v>
      </c>
      <c r="C6" t="str">
        <f>CONCATENATE("&lt;IPA_transcription&gt;",'Word List'!B6,"&lt;/IPA_transcription&gt;")</f>
        <v>&lt;IPA_transcription&gt;ʢur&lt;/IPA_transcription&gt;</v>
      </c>
      <c r="D6" t="str">
        <f>CONCATENATE("&lt;gloss&gt;",'Word List'!C6,"&lt;/gloss&gt;")</f>
        <v>&lt;gloss&gt;hare&lt;/gloss&gt;</v>
      </c>
      <c r="E6" t="str">
        <f>CONCATENATE("&lt;alt_gloss&gt;",'Word List'!D6,"&lt;/alt_gloss&gt;")</f>
        <v>&lt;alt_gloss&gt;заяц&lt;/alt_gloss&gt;</v>
      </c>
      <c r="F6" t="s">
        <v>1</v>
      </c>
    </row>
    <row r="7" spans="1:6" ht="20.25">
      <c r="A7" t="s">
        <v>0</v>
      </c>
      <c r="B7" t="str">
        <f>CONCATENATE("&lt;entry&gt;",'Word List'!A7,"&lt;/entry&gt;")</f>
        <v>&lt;entry&gt;5&lt;/entry&gt;</v>
      </c>
      <c r="C7" t="str">
        <f>CONCATENATE("&lt;IPA_transcription&gt;",'Word List'!B7,"&lt;/IPA_transcription&gt;")</f>
        <v>&lt;IPA_transcription&gt;ʢur&lt;/IPA_transcription&gt;</v>
      </c>
      <c r="D7" t="str">
        <f>CONCATENATE("&lt;gloss&gt;",'Word List'!C7,"&lt;/gloss&gt;")</f>
        <v>&lt;gloss&gt;flour&lt;/gloss&gt;</v>
      </c>
      <c r="E7" t="str">
        <f>CONCATENATE("&lt;alt_gloss&gt;",'Word List'!D7,"&lt;/alt_gloss&gt;")</f>
        <v>&lt;alt_gloss&gt;мука&lt;/alt_gloss&gt;</v>
      </c>
      <c r="F7" t="s">
        <v>1</v>
      </c>
    </row>
    <row r="8" spans="1:6" ht="20.25">
      <c r="A8" t="s">
        <v>0</v>
      </c>
      <c r="B8" t="str">
        <f>CONCATENATE("&lt;entry&gt;",'Word List'!A8,"&lt;/entry&gt;")</f>
        <v>&lt;entry&gt;6&lt;/entry&gt;</v>
      </c>
      <c r="C8" t="str">
        <f>CONCATENATE("&lt;IPA_transcription&gt;",'Word List'!B8,"&lt;/IPA_transcription&gt;")</f>
        <v>&lt;IPA_transcription&gt;q̄äräq̄äl&lt;/IPA_transcription&gt;</v>
      </c>
      <c r="D8" t="str">
        <f>CONCATENATE("&lt;gloss&gt;",'Word List'!C8,"&lt;/gloss&gt;")</f>
        <v>&lt;gloss&gt;magpie&lt;/gloss&gt;</v>
      </c>
      <c r="E8" t="str">
        <f>CONCATENATE("&lt;alt_gloss&gt;",'Word List'!D8,"&lt;/alt_gloss&gt;")</f>
        <v>&lt;alt_gloss&gt;сорока&lt;/alt_gloss&gt;</v>
      </c>
      <c r="F8" t="s">
        <v>1</v>
      </c>
    </row>
    <row r="9" spans="1:6" ht="20.25">
      <c r="A9" t="s">
        <v>0</v>
      </c>
      <c r="B9" t="str">
        <f>CONCATENATE("&lt;entry&gt;",'Word List'!A9,"&lt;/entry&gt;")</f>
        <v>&lt;entry&gt;7&lt;/entry&gt;</v>
      </c>
      <c r="C9" t="str">
        <f>CONCATENATE("&lt;IPA_transcription&gt;",'Word List'!B9,"&lt;/IPA_transcription&gt;")</f>
        <v>&lt;IPA_transcription&gt;raʢ&lt;/IPA_transcription&gt;</v>
      </c>
      <c r="D9" t="str">
        <f>CONCATENATE("&lt;gloss&gt;",'Word List'!C9,"&lt;/gloss&gt;")</f>
        <v>&lt;gloss&gt;crest&lt;/gloss&gt;</v>
      </c>
      <c r="E9" t="str">
        <f>CONCATENATE("&lt;alt_gloss&gt;",'Word List'!D9,"&lt;/alt_gloss&gt;")</f>
        <v>&lt;alt_gloss&gt;гребень&lt;/alt_gloss&gt;</v>
      </c>
      <c r="F9" t="s">
        <v>1</v>
      </c>
    </row>
    <row r="10" spans="1:6" ht="20.25">
      <c r="A10" t="s">
        <v>0</v>
      </c>
      <c r="B10" t="str">
        <f>CONCATENATE("&lt;entry&gt;",'Word List'!A10,"&lt;/entry&gt;")</f>
        <v>&lt;entry&gt;8&lt;/entry&gt;</v>
      </c>
      <c r="C10" t="str">
        <f>CONCATENATE("&lt;IPA_transcription&gt;",'Word List'!B10,"&lt;/IPA_transcription&gt;")</f>
        <v>&lt;IPA_transcription&gt;muʢ&lt;/IPA_transcription&gt;</v>
      </c>
      <c r="D10" t="str">
        <f>CONCATENATE("&lt;gloss&gt;",'Word List'!C10,"&lt;/gloss&gt;")</f>
        <v>&lt;gloss&gt;bridge&lt;/gloss&gt;</v>
      </c>
      <c r="E10" t="str">
        <f>CONCATENATE("&lt;alt_gloss&gt;",'Word List'!D10,"&lt;/alt_gloss&gt;")</f>
        <v>&lt;alt_gloss&gt;мост&lt;/alt_gloss&gt;</v>
      </c>
      <c r="F10" t="s">
        <v>1</v>
      </c>
    </row>
    <row r="11" spans="1:6" ht="20.25">
      <c r="A11" t="s">
        <v>0</v>
      </c>
      <c r="B11" t="str">
        <f>CONCATENATE("&lt;entry&gt;",'Word List'!A11,"&lt;/entry&gt;")</f>
        <v>&lt;entry&gt;9&lt;/entry&gt;</v>
      </c>
      <c r="C11" t="str">
        <f>CONCATENATE("&lt;IPA_transcription&gt;",'Word List'!B11,"&lt;/IPA_transcription&gt;")</f>
        <v>&lt;IPA_transcription&gt;&lt;/IPA_transcription&gt;</v>
      </c>
      <c r="D11" t="str">
        <f>CONCATENATE("&lt;gloss&gt;",'Word List'!C11,"&lt;/gloss&gt;")</f>
        <v>&lt;gloss&gt;(plural)&lt;/gloss&gt;</v>
      </c>
      <c r="E11" t="str">
        <f>CONCATENATE("&lt;alt_gloss&gt;",'Word List'!D11,"&lt;/alt_gloss&gt;")</f>
        <v>&lt;alt_gloss&gt;(множественное число)&lt;/alt_gloss&gt;</v>
      </c>
      <c r="F11" t="s">
        <v>1</v>
      </c>
    </row>
    <row r="12" spans="1:6" ht="20.25">
      <c r="A12" t="s">
        <v>0</v>
      </c>
      <c r="B12" t="str">
        <f>CONCATENATE("&lt;entry&gt;",'Word List'!A12,"&lt;/entry&gt;")</f>
        <v>&lt;entry&gt;10&lt;/entry&gt;</v>
      </c>
      <c r="C12" t="str">
        <f>CONCATENATE("&lt;IPA_transcription&gt;",'Word List'!B12,"&lt;/IPA_transcription&gt;")</f>
        <v>&lt;IPA_transcription&gt;ʢul&lt;/IPA_transcription&gt;</v>
      </c>
      <c r="D12" t="str">
        <f>CONCATENATE("&lt;gloss&gt;",'Word List'!C12,"&lt;/gloss&gt;")</f>
        <v>&lt;gloss&gt;summer&lt;/gloss&gt;</v>
      </c>
      <c r="E12" t="str">
        <f>CONCATENATE("&lt;alt_gloss&gt;",'Word List'!D12,"&lt;/alt_gloss&gt;")</f>
        <v>&lt;alt_gloss&gt;лето&lt;/alt_gloss&gt;</v>
      </c>
      <c r="F12" t="s">
        <v>1</v>
      </c>
    </row>
    <row r="13" spans="1:6" ht="20.25">
      <c r="A13" t="s">
        <v>0</v>
      </c>
      <c r="B13" t="str">
        <f>CONCATENATE("&lt;entry&gt;",'Word List'!A13,"&lt;/entry&gt;")</f>
        <v>&lt;entry&gt;11&lt;/entry&gt;</v>
      </c>
      <c r="C13" t="str">
        <f>CONCATENATE("&lt;IPA_transcription&gt;",'Word List'!B13,"&lt;/IPA_transcription&gt;")</f>
        <v>&lt;IPA_transcription&gt;q̄eq̄ef&lt;/IPA_transcription&gt;</v>
      </c>
      <c r="D13" t="str">
        <f>CONCATENATE("&lt;gloss&gt;",'Word List'!C13,"&lt;/gloss&gt;")</f>
        <v>&lt;gloss&gt;heavy&lt;/gloss&gt;</v>
      </c>
      <c r="E13" t="str">
        <f>CONCATENATE("&lt;alt_gloss&gt;",'Word List'!D13,"&lt;/alt_gloss&gt;")</f>
        <v>&lt;alt_gloss&gt;тяжёлый&lt;/alt_gloss&gt;</v>
      </c>
      <c r="F13" t="s">
        <v>1</v>
      </c>
    </row>
    <row r="14" spans="1:6" ht="20.25">
      <c r="A14" t="s">
        <v>0</v>
      </c>
      <c r="B14" t="str">
        <f>CONCATENATE("&lt;entry&gt;",'Word List'!A14,"&lt;/entry&gt;")</f>
        <v>&lt;entry&gt;12&lt;/entry&gt;</v>
      </c>
      <c r="C14" t="str">
        <f>CONCATENATE("&lt;IPA_transcription&gt;",'Word List'!B14,"&lt;/IPA_transcription&gt;")</f>
        <v>&lt;IPA_transcription&gt;ʢurčaban&lt;/IPA_transcription&gt;</v>
      </c>
      <c r="D14" t="str">
        <f>CONCATENATE("&lt;gloss&gt;",'Word List'!C14,"&lt;/gloss&gt;")</f>
        <v>&lt;gloss&gt;hunter&lt;/gloss&gt;</v>
      </c>
      <c r="E14" t="str">
        <f>CONCATENATE("&lt;alt_gloss&gt;",'Word List'!D14,"&lt;/alt_gloss&gt;")</f>
        <v>&lt;alt_gloss&gt;охотник&lt;/alt_gloss&gt;</v>
      </c>
      <c r="F14" t="s">
        <v>1</v>
      </c>
    </row>
    <row r="15" spans="1:6" ht="20.25">
      <c r="A15" t="s">
        <v>0</v>
      </c>
      <c r="B15" t="str">
        <f>CONCATENATE("&lt;entry&gt;",'Word List'!A15,"&lt;/entry&gt;")</f>
        <v>&lt;entry&gt;13&lt;/entry&gt;</v>
      </c>
      <c r="C15" t="str">
        <f>CONCATENATE("&lt;IPA_transcription&gt;",'Word List'!B15,"&lt;/IPA_transcription&gt;")</f>
        <v>&lt;IPA_transcription&gt;ʢudulf&lt;/IPA_transcription&gt;</v>
      </c>
      <c r="D15" t="str">
        <f>CONCATENATE("&lt;gloss&gt;",'Word List'!C15,"&lt;/gloss&gt;")</f>
        <v>&lt;gloss&gt;soft&lt;/gloss&gt;</v>
      </c>
      <c r="E15" t="str">
        <f>CONCATENATE("&lt;alt_gloss&gt;",'Word List'!D15,"&lt;/alt_gloss&gt;")</f>
        <v>&lt;alt_gloss&gt;мягкий&lt;/alt_gloss&gt;</v>
      </c>
      <c r="F15" t="s">
        <v>1</v>
      </c>
    </row>
    <row r="16" spans="1:6" ht="20.25">
      <c r="A16" t="s">
        <v>0</v>
      </c>
      <c r="B16" t="str">
        <f>CONCATENATE("&lt;entry&gt;",'Word List'!A16,"&lt;/entry&gt;")</f>
        <v>&lt;entry&gt;14&lt;/entry&gt;</v>
      </c>
      <c r="C16" t="str">
        <f>CONCATENATE("&lt;IPA_transcription&gt;",'Word List'!B16,"&lt;/IPA_transcription&gt;")</f>
        <v>&lt;IPA_transcription&gt;ʢarxas&lt;/IPA_transcription&gt;</v>
      </c>
      <c r="D16" t="str">
        <f>CONCATENATE("&lt;gloss&gt;",'Word List'!C16,"&lt;/gloss&gt;")</f>
        <v>&lt;gloss&gt;to fall between&lt;/gloss&gt;</v>
      </c>
      <c r="E16" t="str">
        <f>CONCATENATE("&lt;alt_gloss&gt;",'Word List'!D16,"&lt;/alt_gloss&gt;")</f>
        <v>&lt;alt_gloss&gt;упасть между&lt;/alt_gloss&gt;</v>
      </c>
      <c r="F16" t="s">
        <v>1</v>
      </c>
    </row>
    <row r="17" spans="1:6" ht="20.25">
      <c r="A17" t="s">
        <v>0</v>
      </c>
      <c r="B17" t="str">
        <f>CONCATENATE("&lt;entry&gt;",'Word List'!A17,"&lt;/entry&gt;")</f>
        <v>&lt;entry&gt;15&lt;/entry&gt;</v>
      </c>
      <c r="C17" t="str">
        <f>CONCATENATE("&lt;IPA_transcription&gt;",'Word List'!B17,"&lt;/IPA_transcription&gt;")</f>
        <v>&lt;IPA_transcription&gt;ʢad&lt;/IPA_transcription&gt;</v>
      </c>
      <c r="D17" t="str">
        <f>CONCATENATE("&lt;gloss&gt;",'Word List'!C17,"&lt;/gloss&gt;")</f>
        <v>&lt;gloss&gt;star&lt;/gloss&gt;</v>
      </c>
      <c r="E17" t="str">
        <f>CONCATENATE("&lt;alt_gloss&gt;",'Word List'!D17,"&lt;/alt_gloss&gt;")</f>
        <v>&lt;alt_gloss&gt;звезда&lt;/alt_gloss&gt;</v>
      </c>
      <c r="F17" t="s">
        <v>1</v>
      </c>
    </row>
    <row r="18" spans="1:6" ht="20.25">
      <c r="A18" t="s">
        <v>0</v>
      </c>
      <c r="B18" t="str">
        <f>CONCATENATE("&lt;entry&gt;",'Word List'!A18,"&lt;/entry&gt;")</f>
        <v>&lt;entry&gt;16&lt;/entry&gt;</v>
      </c>
      <c r="C18" t="str">
        <f>CONCATENATE("&lt;IPA_transcription&gt;",'Word List'!B18,"&lt;/IPA_transcription&gt;")</f>
        <v>&lt;IPA_transcription&gt;(?)&lt;/IPA_transcription&gt;</v>
      </c>
      <c r="D18" t="str">
        <f>CONCATENATE("&lt;gloss&gt;",'Word List'!C18,"&lt;/gloss&gt;")</f>
        <v>&lt;gloss&gt;&lt;/gloss&gt;</v>
      </c>
      <c r="E18" t="str">
        <f>CONCATENATE("&lt;alt_gloss&gt;",'Word List'!D18,"&lt;/alt_gloss&gt;")</f>
        <v>&lt;alt_gloss&gt;&lt;/alt_gloss&gt;</v>
      </c>
      <c r="F18" t="s">
        <v>1</v>
      </c>
    </row>
    <row r="19" spans="1:6" ht="20.25">
      <c r="A19" t="s">
        <v>0</v>
      </c>
      <c r="B19" t="str">
        <f>CONCATENATE("&lt;entry&gt;",'Word List'!A19,"&lt;/entry&gt;")</f>
        <v>&lt;entry&gt;17&lt;/entry&gt;</v>
      </c>
      <c r="C19" t="str">
        <f>CONCATENATE("&lt;IPA_transcription&gt;",'Word List'!B19,"&lt;/IPA_transcription&gt;")</f>
        <v>&lt;IPA_transcription&gt;ʢaw&lt;/IPA_transcription&gt;</v>
      </c>
      <c r="D19" t="str">
        <f>CONCATENATE("&lt;gloss&gt;",'Word List'!C19,"&lt;/gloss&gt;")</f>
        <v>&lt;gloss&gt;udder&lt;/gloss&gt;</v>
      </c>
      <c r="E19" t="str">
        <f>CONCATENATE("&lt;alt_gloss&gt;",'Word List'!D19,"&lt;/alt_gloss&gt;")</f>
        <v>&lt;alt_gloss&gt;вымя&lt;/alt_gloss&gt;</v>
      </c>
      <c r="F19" t="s">
        <v>1</v>
      </c>
    </row>
    <row r="20" spans="1:6" ht="20.25">
      <c r="A20" t="s">
        <v>0</v>
      </c>
      <c r="B20" t="str">
        <f>CONCATENATE("&lt;entry&gt;",'Word List'!A20,"&lt;/entry&gt;")</f>
        <v>&lt;entry&gt;18&lt;/entry&gt;</v>
      </c>
      <c r="C20" t="str">
        <f>CONCATENATE("&lt;IPA_transcription&gt;",'Word List'!B20,"&lt;/IPA_transcription&gt;")</f>
        <v>&lt;IPA_transcription&gt;ʢan&lt;/IPA_transcription&gt;</v>
      </c>
      <c r="D20" t="str">
        <f>CONCATENATE("&lt;gloss&gt;",'Word List'!C20,"&lt;/gloss&gt;")</f>
        <v>&lt;gloss&gt;courtyard&lt;/gloss&gt;</v>
      </c>
      <c r="E20" t="str">
        <f>CONCATENATE("&lt;alt_gloss&gt;",'Word List'!D20,"&lt;/alt_gloss&gt;")</f>
        <v>&lt;alt_gloss&gt;двор&lt;/alt_gloss&gt;</v>
      </c>
      <c r="F20" t="s">
        <v>1</v>
      </c>
    </row>
    <row r="21" spans="1:6" ht="20.25">
      <c r="A21" t="s">
        <v>0</v>
      </c>
      <c r="B21" t="str">
        <f>CONCATENATE("&lt;entry&gt;",'Word List'!A21,"&lt;/entry&gt;")</f>
        <v>&lt;entry&gt;19&lt;/entry&gt;</v>
      </c>
      <c r="C21" t="str">
        <f>CONCATENATE("&lt;IPA_transcription&gt;",'Word List'!B21,"&lt;/IPA_transcription&gt;")</f>
        <v>&lt;IPA_transcription&gt;raʢ&lt;/IPA_transcription&gt;</v>
      </c>
      <c r="D21" t="str">
        <f>CONCATENATE("&lt;gloss&gt;",'Word List'!C21,"&lt;/gloss&gt;")</f>
        <v>&lt;gloss&gt;mill&lt;/gloss&gt;</v>
      </c>
      <c r="E21" t="str">
        <f>CONCATENATE("&lt;alt_gloss&gt;",'Word List'!D21,"&lt;/alt_gloss&gt;")</f>
        <v>&lt;alt_gloss&gt;мельница&lt;/alt_gloss&gt;</v>
      </c>
      <c r="F21" t="s">
        <v>1</v>
      </c>
    </row>
    <row r="22" spans="1:6" ht="20.25">
      <c r="A22" t="s">
        <v>0</v>
      </c>
      <c r="B22" t="str">
        <f>CONCATENATE("&lt;entry&gt;",'Word List'!A22,"&lt;/entry&gt;")</f>
        <v>&lt;entry&gt;20&lt;/entry&gt;</v>
      </c>
      <c r="C22" t="str">
        <f>CONCATENATE("&lt;IPA_transcription&gt;",'Word List'!B22,"&lt;/IPA_transcription&gt;")</f>
        <v>&lt;IPA_transcription&gt;&lt;/IPA_transcription&gt;</v>
      </c>
      <c r="D22" t="str">
        <f>CONCATENATE("&lt;gloss&gt;",'Word List'!C22,"&lt;/gloss&gt;")</f>
        <v>&lt;gloss&gt;(plural)&lt;/gloss&gt;</v>
      </c>
      <c r="E22" t="str">
        <f>CONCATENATE("&lt;alt_gloss&gt;",'Word List'!D22,"&lt;/alt_gloss&gt;")</f>
        <v>&lt;alt_gloss&gt;(множественное число)&lt;/alt_gloss&gt;</v>
      </c>
      <c r="F22" t="s">
        <v>1</v>
      </c>
    </row>
    <row r="23" spans="1:6" ht="20.25">
      <c r="A23" t="s">
        <v>0</v>
      </c>
      <c r="B23" t="str">
        <f>CONCATENATE("&lt;entry&gt;",'Word List'!A23,"&lt;/entry&gt;")</f>
        <v>&lt;entry&gt;21&lt;/entry&gt;</v>
      </c>
      <c r="C23" t="str">
        <f>CONCATENATE("&lt;IPA_transcription&gt;",'Word List'!B23,"&lt;/IPA_transcription&gt;")</f>
        <v>&lt;IPA_transcription&gt;ruʢas&lt;/IPA_transcription&gt;</v>
      </c>
      <c r="D23" t="str">
        <f>CONCATENATE("&lt;gloss&gt;",'Word List'!C23,"&lt;/gloss&gt;")</f>
        <v>&lt;gloss&gt;to thresh&lt;/gloss&gt;</v>
      </c>
      <c r="E23" t="str">
        <f>CONCATENATE("&lt;alt_gloss&gt;",'Word List'!D23,"&lt;/alt_gloss&gt;")</f>
        <v>&lt;alt_gloss&gt;молотить&lt;/alt_gloss&gt;</v>
      </c>
      <c r="F23" t="s">
        <v>1</v>
      </c>
    </row>
    <row r="24" spans="1:6" ht="20.25">
      <c r="A24" t="s">
        <v>0</v>
      </c>
      <c r="B24" t="str">
        <f>CONCATENATE("&lt;entry&gt;",'Word List'!A24,"&lt;/entry&gt;")</f>
        <v>&lt;entry&gt;22&lt;/entry&gt;</v>
      </c>
      <c r="C24" t="str">
        <f>CONCATENATE("&lt;IPA_transcription&gt;",'Word List'!B24,"&lt;/IPA_transcription&gt;")</f>
        <v>&lt;IPA_transcription&gt;ʢub&lt;/IPA_transcription&gt;</v>
      </c>
      <c r="D24" t="str">
        <f>CONCATENATE("&lt;gloss&gt;",'Word List'!C24,"&lt;/gloss&gt;")</f>
        <v>&lt;gloss&gt;frog&lt;/gloss&gt;</v>
      </c>
      <c r="E24" t="str">
        <f>CONCATENATE("&lt;alt_gloss&gt;",'Word List'!D24,"&lt;/alt_gloss&gt;")</f>
        <v>&lt;alt_gloss&gt;лягушка&lt;/alt_gloss&gt;</v>
      </c>
      <c r="F24" t="s">
        <v>1</v>
      </c>
    </row>
    <row r="25" spans="1:6" ht="20.25">
      <c r="A25" t="s">
        <v>0</v>
      </c>
      <c r="B25" t="str">
        <f>CONCATENATE("&lt;entry&gt;",'Word List'!A25,"&lt;/entry&gt;")</f>
        <v>&lt;entry&gt;23&lt;/entry&gt;</v>
      </c>
      <c r="C25" t="str">
        <f>CONCATENATE("&lt;IPA_transcription&gt;",'Word List'!B25,"&lt;/IPA_transcription&gt;")</f>
        <v>&lt;IPA_transcription&gt;ʜub&lt;/IPA_transcription&gt;</v>
      </c>
      <c r="D25" t="str">
        <f>CONCATENATE("&lt;gloss&gt;",'Word List'!C25,"&lt;/gloss&gt;")</f>
        <v>&lt;gloss&gt;sheep&lt;/gloss&gt;</v>
      </c>
      <c r="E25" t="str">
        <f>CONCATENATE("&lt;alt_gloss&gt;",'Word List'!D25,"&lt;/alt_gloss&gt;")</f>
        <v>&lt;alt_gloss&gt;овца&lt;/alt_gloss&gt;</v>
      </c>
      <c r="F25" t="s">
        <v>1</v>
      </c>
    </row>
    <row r="26" spans="1:6" ht="20.25">
      <c r="A26" t="s">
        <v>0</v>
      </c>
      <c r="B26" t="str">
        <f>CONCATENATE("&lt;entry&gt;",'Word List'!A26,"&lt;/entry&gt;")</f>
        <v>&lt;entry&gt;24&lt;/entry&gt;</v>
      </c>
      <c r="C26" t="str">
        <f>CONCATENATE("&lt;IPA_transcription&gt;",'Word List'!B26,"&lt;/IPA_transcription&gt;")</f>
        <v>&lt;IPA_transcription&gt;ʜuč&lt;/IPA_transcription&gt;</v>
      </c>
      <c r="D26" t="str">
        <f>CONCATENATE("&lt;gloss&gt;",'Word List'!C26,"&lt;/gloss&gt;")</f>
        <v>&lt;gloss&gt;wolf&lt;/gloss&gt;</v>
      </c>
      <c r="E26" t="str">
        <f>CONCATENATE("&lt;alt_gloss&gt;",'Word List'!D26,"&lt;/alt_gloss&gt;")</f>
        <v>&lt;alt_gloss&gt;волк&lt;/alt_gloss&gt;</v>
      </c>
      <c r="F26" t="s">
        <v>1</v>
      </c>
    </row>
    <row r="27" spans="1:6" ht="20.25">
      <c r="A27" t="s">
        <v>0</v>
      </c>
      <c r="B27" t="str">
        <f>CONCATENATE("&lt;entry&gt;",'Word List'!A27,"&lt;/entry&gt;")</f>
        <v>&lt;entry&gt;25&lt;/entry&gt;</v>
      </c>
      <c r="C27" t="str">
        <f>CONCATENATE("&lt;IPA_transcription&gt;",'Word List'!B27,"&lt;/IPA_transcription&gt;")</f>
        <v>&lt;IPA_transcription&gt;ʜuni&lt;/IPA_transcription&gt;</v>
      </c>
      <c r="D27" t="str">
        <f>CONCATENATE("&lt;gloss&gt;",'Word List'!C27,"&lt;/gloss&gt;")</f>
        <v>&lt;gloss&gt;cow&lt;/gloss&gt;</v>
      </c>
      <c r="E27" t="str">
        <f>CONCATENATE("&lt;alt_gloss&gt;",'Word List'!D27,"&lt;/alt_gloss&gt;")</f>
        <v>&lt;alt_gloss&gt;корова&lt;/alt_gloss&gt;</v>
      </c>
      <c r="F27" t="s">
        <v>1</v>
      </c>
    </row>
    <row r="28" spans="1:6" ht="20.25">
      <c r="A28" t="s">
        <v>0</v>
      </c>
      <c r="B28" t="str">
        <f>CONCATENATE("&lt;entry&gt;",'Word List'!A28,"&lt;/entry&gt;")</f>
        <v>&lt;entry&gt;26&lt;/entry&gt;</v>
      </c>
      <c r="C28" t="str">
        <f>CONCATENATE("&lt;IPA_transcription&gt;",'Word List'!B28,"&lt;/IPA_transcription&gt;")</f>
        <v>&lt;IPA_transcription&gt;ʜarud&lt;/IPA_transcription&gt;</v>
      </c>
      <c r="D28" t="str">
        <f>CONCATENATE("&lt;gloss&gt;",'Word List'!C28,"&lt;/gloss&gt;")</f>
        <v>&lt;gloss&gt;thick gut&lt;/gloss&gt;</v>
      </c>
      <c r="E28" t="str">
        <f>CONCATENATE("&lt;alt_gloss&gt;",'Word List'!D28,"&lt;/alt_gloss&gt;")</f>
        <v>&lt;alt_gloss&gt;толстая кишка&lt;/alt_gloss&gt;</v>
      </c>
      <c r="F28" t="s">
        <v>1</v>
      </c>
    </row>
    <row r="29" spans="1:6" ht="20.25">
      <c r="A29" t="s">
        <v>0</v>
      </c>
      <c r="B29" t="str">
        <f>CONCATENATE("&lt;entry&gt;",'Word List'!A29,"&lt;/entry&gt;")</f>
        <v>&lt;entry&gt;27&lt;/entry&gt;</v>
      </c>
      <c r="C29" t="str">
        <f>CONCATENATE("&lt;IPA_transcription&gt;",'Word List'!B29,"&lt;/IPA_transcription&gt;")</f>
        <v>&lt;IPA_transcription&gt;ʜur&lt;/IPA_transcription&gt;</v>
      </c>
      <c r="D29" t="str">
        <f>CONCATENATE("&lt;gloss&gt;",'Word List'!C29,"&lt;/gloss&gt;")</f>
        <v>&lt;gloss&gt;village&lt;/gloss&gt;</v>
      </c>
      <c r="E29" t="str">
        <f>CONCATENATE("&lt;alt_gloss&gt;",'Word List'!D29,"&lt;/alt_gloss&gt;")</f>
        <v>&lt;alt_gloss&gt;село&lt;/alt_gloss&gt;</v>
      </c>
      <c r="F29" t="s">
        <v>1</v>
      </c>
    </row>
    <row r="30" spans="1:6" ht="20.25">
      <c r="A30" t="s">
        <v>0</v>
      </c>
      <c r="B30" t="str">
        <f>CONCATENATE("&lt;entry&gt;",'Word List'!A30,"&lt;/entry&gt;")</f>
        <v>&lt;entry&gt;28&lt;/entry&gt;</v>
      </c>
      <c r="C30" t="str">
        <f>CONCATENATE("&lt;IPA_transcription&gt;",'Word List'!B30,"&lt;/IPA_transcription&gt;")</f>
        <v>&lt;IPA_transcription&gt;ʜaw&lt;/IPA_transcription&gt;</v>
      </c>
      <c r="D30" t="str">
        <f>CONCATENATE("&lt;gloss&gt;",'Word List'!C30,"&lt;/gloss&gt;")</f>
        <v>&lt;gloss&gt;collar&lt;/gloss&gt;</v>
      </c>
      <c r="E30" t="str">
        <f>CONCATENATE("&lt;alt_gloss&gt;",'Word List'!D30,"&lt;/alt_gloss&gt;")</f>
        <v>&lt;alt_gloss&gt;воротник&lt;/alt_gloss&gt;</v>
      </c>
      <c r="F30" t="s">
        <v>1</v>
      </c>
    </row>
    <row r="31" spans="1:6" ht="20.25">
      <c r="A31" t="s">
        <v>0</v>
      </c>
      <c r="B31" t="str">
        <f>CONCATENATE("&lt;entry&gt;",'Word List'!A31,"&lt;/entry&gt;")</f>
        <v>&lt;entry&gt;29&lt;/entry&gt;</v>
      </c>
      <c r="C31" t="str">
        <f>CONCATENATE("&lt;IPA_transcription&gt;",'Word List'!B31,"&lt;/IPA_transcription&gt;")</f>
        <v>&lt;IPA_transcription&gt;jirʜas&lt;/IPA_transcription&gt;</v>
      </c>
      <c r="D31" t="str">
        <f>CONCATENATE("&lt;gloss&gt;",'Word List'!C31,"&lt;/gloss&gt;")</f>
        <v>&lt;gloss&gt;to beat&lt;/gloss&gt;</v>
      </c>
      <c r="E31" t="str">
        <f>CONCATENATE("&lt;alt_gloss&gt;",'Word List'!D31,"&lt;/alt_gloss&gt;")</f>
        <v>&lt;alt_gloss&gt;бить&lt;/alt_gloss&gt;</v>
      </c>
      <c r="F31" t="s">
        <v>1</v>
      </c>
    </row>
    <row r="32" spans="1:6" ht="20.25">
      <c r="A32" t="s">
        <v>0</v>
      </c>
      <c r="B32" t="str">
        <f>CONCATENATE("&lt;entry&gt;",'Word List'!A32,"&lt;/entry&gt;")</f>
        <v>&lt;entry&gt;30&lt;/entry&gt;</v>
      </c>
      <c r="C32" t="str">
        <f>CONCATENATE("&lt;IPA_transcription&gt;",'Word List'!B32,"&lt;/IPA_transcription&gt;")</f>
        <v>&lt;IPA_transcription&gt;(?)&lt;/IPA_transcription&gt;</v>
      </c>
      <c r="D32" t="str">
        <f>CONCATENATE("&lt;gloss&gt;",'Word List'!C32,"&lt;/gloss&gt;")</f>
        <v>&lt;gloss&gt;&lt;/gloss&gt;</v>
      </c>
      <c r="E32" t="str">
        <f>CONCATENATE("&lt;alt_gloss&gt;",'Word List'!D32,"&lt;/alt_gloss&gt;")</f>
        <v>&lt;alt_gloss&gt;&lt;/alt_gloss&gt;</v>
      </c>
      <c r="F32" t="s">
        <v>1</v>
      </c>
    </row>
    <row r="33" spans="1:6" ht="20.25">
      <c r="A33" t="s">
        <v>0</v>
      </c>
      <c r="B33" t="str">
        <f>CONCATENATE("&lt;entry&gt;",'Word List'!A33,"&lt;/entry&gt;")</f>
        <v>&lt;entry&gt;31&lt;/entry&gt;</v>
      </c>
      <c r="C33" t="str">
        <f>CONCATENATE("&lt;IPA_transcription&gt;",'Word List'!B33,"&lt;/IPA_transcription&gt;")</f>
        <v>&lt;IPA_transcription&gt;jeʢárxas&lt;/IPA_transcription&gt;</v>
      </c>
      <c r="D33" t="str">
        <f>CONCATENATE("&lt;gloss&gt;",'Word List'!C33,"&lt;/gloss&gt;")</f>
        <v>&lt;gloss&gt;to know&lt;/gloss&gt;</v>
      </c>
      <c r="E33" t="str">
        <f>CONCATENATE("&lt;alt_gloss&gt;",'Word List'!D33,"&lt;/alt_gloss&gt;")</f>
        <v>&lt;alt_gloss&gt;знать&lt;/alt_gloss&gt;</v>
      </c>
      <c r="F33" t="s">
        <v>1</v>
      </c>
    </row>
    <row r="34" spans="1:6" ht="20.25">
      <c r="A34" t="s">
        <v>0</v>
      </c>
      <c r="B34" t="str">
        <f>CONCATENATE("&lt;entry&gt;",'Word List'!A34,"&lt;/entry&gt;")</f>
        <v>&lt;entry&gt;32&lt;/entry&gt;</v>
      </c>
      <c r="C34" t="str">
        <f>CONCATENATE("&lt;IPA_transcription&gt;",'Word List'!B34,"&lt;/IPA_transcription&gt;")</f>
        <v>&lt;IPA_transcription&gt;uʜas&lt;/IPA_transcription&gt;</v>
      </c>
      <c r="D34" t="str">
        <f>CONCATENATE("&lt;gloss&gt;",'Word List'!C34,"&lt;/gloss&gt;")</f>
        <v>&lt;gloss&gt;evening&lt;/gloss&gt;</v>
      </c>
      <c r="E34" t="str">
        <f>CONCATENATE("&lt;alt_gloss&gt;",'Word List'!D34,"&lt;/alt_gloss&gt;")</f>
        <v>&lt;alt_gloss&gt;беречь&lt;/alt_gloss&gt;</v>
      </c>
      <c r="F34" t="s">
        <v>1</v>
      </c>
    </row>
    <row r="35" spans="1:6" ht="20.25">
      <c r="A35" t="s">
        <v>0</v>
      </c>
      <c r="B35" t="str">
        <f>CONCATENATE("&lt;entry&gt;",'Word List'!A35,"&lt;/entry&gt;")</f>
        <v>&lt;entry&gt;33&lt;/entry&gt;</v>
      </c>
      <c r="C35" t="str">
        <f>CONCATENATE("&lt;IPA_transcription&gt;",'Word List'!B35,"&lt;/IPA_transcription&gt;")</f>
        <v>&lt;IPA_transcription&gt;ʜürčal&lt;/IPA_transcription&gt;</v>
      </c>
      <c r="D35" t="str">
        <f>CONCATENATE("&lt;gloss&gt;",'Word List'!C35,"&lt;/gloss&gt;")</f>
        <v>&lt;gloss&gt;hamster&lt;/gloss&gt;</v>
      </c>
      <c r="E35" t="str">
        <f>CONCATENATE("&lt;alt_gloss&gt;",'Word List'!D35,"&lt;/alt_gloss&gt;")</f>
        <v>&lt;alt_gloss&gt;хомяк&lt;/alt_gloss&gt;</v>
      </c>
      <c r="F35" t="s">
        <v>1</v>
      </c>
    </row>
    <row r="36" spans="1:6" ht="20.25">
      <c r="A36" t="s">
        <v>0</v>
      </c>
      <c r="B36" t="str">
        <f>CONCATENATE("&lt;entry&gt;",'Word List'!A36,"&lt;/entry&gt;")</f>
        <v>&lt;entry&gt;34&lt;/entry&gt;</v>
      </c>
      <c r="C36" t="str">
        <f>CONCATENATE("&lt;IPA_transcription&gt;",'Word List'!B36,"&lt;/IPA_transcription&gt;")</f>
        <v>&lt;IPA_transcription&gt;ʜüt̄ef&lt;/IPA_transcription&gt;</v>
      </c>
      <c r="D36" t="str">
        <f>CONCATENATE("&lt;gloss&gt;",'Word List'!C36,"&lt;/gloss&gt;")</f>
        <v>&lt;gloss&gt;sharp&lt;/gloss&gt;</v>
      </c>
      <c r="E36" t="str">
        <f>CONCATENATE("&lt;alt_gloss&gt;",'Word List'!D36,"&lt;/alt_gloss&gt;")</f>
        <v>&lt;alt_gloss&gt;острый&lt;/alt_gloss&gt;</v>
      </c>
      <c r="F36" t="s">
        <v>1</v>
      </c>
    </row>
    <row r="37" spans="1:6" ht="20.25">
      <c r="A37" t="s">
        <v>0</v>
      </c>
      <c r="B37" t="str">
        <f>CONCATENATE("&lt;entry&gt;",'Word List'!A37,"&lt;/entry&gt;")</f>
        <v>&lt;entry&gt;35&lt;/entry&gt;</v>
      </c>
      <c r="C37" t="str">
        <f>CONCATENATE("&lt;IPA_transcription&gt;",'Word List'!B37,"&lt;/IPA_transcription&gt;")</f>
        <v>&lt;IPA_transcription&gt;ʜäjwan&lt;/IPA_transcription&gt;</v>
      </c>
      <c r="D37" t="str">
        <f>CONCATENATE("&lt;gloss&gt;",'Word List'!C37,"&lt;/gloss&gt;")</f>
        <v>&lt;gloss&gt;horse&lt;/gloss&gt;</v>
      </c>
      <c r="E37" t="str">
        <f>CONCATENATE("&lt;alt_gloss&gt;",'Word List'!D37,"&lt;/alt_gloss&gt;")</f>
        <v>&lt;alt_gloss&gt;лошадь&lt;/alt_gloss&gt;</v>
      </c>
      <c r="F37" t="s">
        <v>1</v>
      </c>
    </row>
    <row r="38" spans="1:6" ht="20.25">
      <c r="A38" t="s">
        <v>0</v>
      </c>
      <c r="B38" t="str">
        <f>CONCATENATE("&lt;entry&gt;",'Word List'!A38,"&lt;/entry&gt;")</f>
        <v>&lt;entry&gt;36&lt;/entry&gt;</v>
      </c>
      <c r="C38" t="str">
        <f>CONCATENATE("&lt;IPA_transcription&gt;",'Word List'!B38,"&lt;/IPA_transcription&gt;")</f>
        <v>&lt;IPA_transcription&gt;heč&lt;/IPA_transcription&gt;</v>
      </c>
      <c r="D38" t="str">
        <f>CONCATENATE("&lt;gloss&gt;",'Word List'!C38,"&lt;/gloss&gt;")</f>
        <v>&lt;gloss&gt;apple&lt;/gloss&gt;</v>
      </c>
      <c r="E38" t="str">
        <f>CONCATENATE("&lt;alt_gloss&gt;",'Word List'!D38,"&lt;/alt_gloss&gt;")</f>
        <v>&lt;alt_gloss&gt;яблоко&lt;/alt_gloss&gt;</v>
      </c>
      <c r="F38" t="s">
        <v>1</v>
      </c>
    </row>
    <row r="39" spans="1:6" ht="20.25">
      <c r="A39" t="s">
        <v>0</v>
      </c>
      <c r="B39" t="str">
        <f>CONCATENATE("&lt;entry&gt;",'Word List'!A39,"&lt;/entry&gt;")</f>
        <v>&lt;entry&gt;37&lt;/entry&gt;</v>
      </c>
      <c r="C39" t="str">
        <f>CONCATENATE("&lt;IPA_transcription&gt;",'Word List'!B39,"&lt;/IPA_transcription&gt;")</f>
        <v>&lt;IPA_transcription&gt;ʜäšʷar&lt;/IPA_transcription&gt;</v>
      </c>
      <c r="D39" t="str">
        <f>CONCATENATE("&lt;gloss&gt;",'Word List'!C39,"&lt;/gloss&gt;")</f>
        <v>&lt;gloss&gt;caraway seeds&lt;/gloss&gt;</v>
      </c>
      <c r="E39" t="str">
        <f>CONCATENATE("&lt;alt_gloss&gt;",'Word List'!D39,"&lt;/alt_gloss&gt;")</f>
        <v>&lt;alt_gloss&gt;тмин&lt;/alt_gloss&gt;</v>
      </c>
      <c r="F39" t="s">
        <v>1</v>
      </c>
    </row>
    <row r="40" spans="1:6" ht="20.25">
      <c r="A40" t="s">
        <v>0</v>
      </c>
      <c r="B40" t="str">
        <f>CONCATENATE("&lt;entry&gt;",'Word List'!A40,"&lt;/entry&gt;")</f>
        <v>&lt;entry&gt;38&lt;/entry&gt;</v>
      </c>
      <c r="C40" t="str">
        <f>CONCATENATE("&lt;IPA_transcription&gt;",'Word List'!B40,"&lt;/IPA_transcription&gt;")</f>
        <v>&lt;IPA_transcription&gt;ʜüjaɡ&lt;/IPA_transcription&gt;</v>
      </c>
      <c r="D40" t="str">
        <f>CONCATENATE("&lt;gloss&gt;",'Word List'!C40,"&lt;/gloss&gt;")</f>
        <v>&lt;gloss&gt;boiler&lt;/gloss&gt;</v>
      </c>
      <c r="E40" t="str">
        <f>CONCATENATE("&lt;alt_gloss&gt;",'Word List'!D40,"&lt;/alt_gloss&gt;")</f>
        <v>&lt;alt_gloss&gt;котёл&lt;/alt_gloss&gt;</v>
      </c>
      <c r="F40" t="s">
        <v>1</v>
      </c>
    </row>
    <row r="41" spans="1:6" ht="20.25">
      <c r="A41" t="s">
        <v>0</v>
      </c>
      <c r="B41" t="str">
        <f>CONCATENATE("&lt;entry&gt;",'Word List'!A41,"&lt;/entry&gt;")</f>
        <v>&lt;entry&gt;39&lt;/entry&gt;</v>
      </c>
      <c r="C41" t="str">
        <f>CONCATENATE("&lt;IPA_transcription&gt;",'Word List'!B41,"&lt;/IPA_transcription&gt;")</f>
        <v>&lt;IPA_transcription&gt;ʜül&lt;/IPA_transcription&gt;</v>
      </c>
      <c r="D41" t="str">
        <f>CONCATENATE("&lt;gloss&gt;",'Word List'!C41,"&lt;/gloss&gt;")</f>
        <v>&lt;gloss&gt;sea&lt;/gloss&gt;</v>
      </c>
      <c r="E41" t="str">
        <f>CONCATENATE("&lt;alt_gloss&gt;",'Word List'!D41,"&lt;/alt_gloss&gt;")</f>
        <v>&lt;alt_gloss&gt;море&lt;/alt_gloss&gt;</v>
      </c>
      <c r="F41" t="s">
        <v>1</v>
      </c>
    </row>
    <row r="42" spans="1:6" ht="20.25">
      <c r="A42" t="s">
        <v>0</v>
      </c>
      <c r="B42" t="str">
        <f>CONCATENATE("&lt;entry&gt;",'Word List'!A42,"&lt;/entry&gt;")</f>
        <v>&lt;entry&gt;40&lt;/entry&gt;</v>
      </c>
      <c r="C42" t="str">
        <f>CONCATENATE("&lt;IPA_transcription&gt;",'Word List'!B42,"&lt;/IPA_transcription&gt;")</f>
        <v>&lt;IPA_transcription&gt;čʼʷäʜ&lt;/IPA_transcription&gt;</v>
      </c>
      <c r="D42" t="str">
        <f>CONCATENATE("&lt;gloss&gt;",'Word List'!C42,"&lt;/gloss&gt;")</f>
        <v>&lt;gloss&gt;whey&lt;/gloss&gt;</v>
      </c>
      <c r="E42" t="str">
        <f>CONCATENATE("&lt;alt_gloss&gt;",'Word List'!D42,"&lt;/alt_gloss&gt;")</f>
        <v>&lt;alt_gloss&gt;сыворотка&lt;/alt_gloss&gt;</v>
      </c>
      <c r="F42" t="s">
        <v>1</v>
      </c>
    </row>
    <row r="43" spans="1:6" ht="20.25">
      <c r="A43" t="s">
        <v>0</v>
      </c>
      <c r="B43" t="str">
        <f>CONCATENATE("&lt;entry&gt;",'Word List'!A43,"&lt;/entry&gt;")</f>
        <v>&lt;entry&gt;41&lt;/entry&gt;</v>
      </c>
      <c r="C43" t="str">
        <f>CONCATENATE("&lt;IPA_transcription&gt;",'Word List'!B43,"&lt;/IPA_transcription&gt;")</f>
        <v>&lt;IPA_transcription&gt;&lt;/IPA_transcription&gt;</v>
      </c>
      <c r="D43" t="str">
        <f>CONCATENATE("&lt;gloss&gt;",'Word List'!C43,"&lt;/gloss&gt;")</f>
        <v>&lt;gloss&gt;(plural)&lt;/gloss&gt;</v>
      </c>
      <c r="E43" t="str">
        <f>CONCATENATE("&lt;alt_gloss&gt;",'Word List'!D43,"&lt;/alt_gloss&gt;")</f>
        <v>&lt;alt_gloss&gt;(множественное число)&lt;/alt_gloss&gt;</v>
      </c>
      <c r="F43" t="s">
        <v>1</v>
      </c>
    </row>
    <row r="44" spans="1:6" ht="20.25">
      <c r="A44" t="s">
        <v>0</v>
      </c>
      <c r="B44" t="str">
        <f>CONCATENATE("&lt;entry&gt;",'Word List'!A44,"&lt;/entry&gt;")</f>
        <v>&lt;entry&gt;42&lt;/entry&gt;</v>
      </c>
      <c r="C44" t="str">
        <f>CONCATENATE("&lt;IPA_transcription&gt;",'Word List'!B44,"&lt;/IPA_transcription&gt;")</f>
        <v>&lt;IPA_transcription&gt;ʡurd&lt;/IPA_transcription&gt;</v>
      </c>
      <c r="D44" t="str">
        <f>CONCATENATE("&lt;gloss&gt;",'Word List'!C44,"&lt;/gloss&gt;")</f>
        <v>&lt;gloss&gt;winter&lt;/gloss&gt;</v>
      </c>
      <c r="E44" t="str">
        <f>CONCATENATE("&lt;alt_gloss&gt;",'Word List'!D44,"&lt;/alt_gloss&gt;")</f>
        <v>&lt;alt_gloss&gt;зима&lt;/alt_gloss&gt;</v>
      </c>
      <c r="F44" t="s">
        <v>1</v>
      </c>
    </row>
    <row r="45" spans="1:6" ht="20.25">
      <c r="A45" t="s">
        <v>0</v>
      </c>
      <c r="B45" t="str">
        <f>CONCATENATE("&lt;entry&gt;",'Word List'!A45,"&lt;/entry&gt;")</f>
        <v>&lt;entry&gt;43&lt;/entry&gt;</v>
      </c>
      <c r="C45" t="str">
        <f>CONCATENATE("&lt;IPA_transcription&gt;",'Word List'!B45,"&lt;/IPA_transcription&gt;")</f>
        <v>&lt;IPA_transcription&gt;ʡuj&lt;/IPA_transcription&gt;</v>
      </c>
      <c r="D45" t="str">
        <f>CONCATENATE("&lt;gloss&gt;",'Word List'!C45,"&lt;/gloss&gt;")</f>
        <v>&lt;gloss&gt;plug&lt;/gloss&gt;</v>
      </c>
      <c r="E45" t="str">
        <f>CONCATENATE("&lt;alt_gloss&gt;",'Word List'!D45,"&lt;/alt_gloss&gt;")</f>
        <v>&lt;alt_gloss&gt;вилка&lt;/alt_gloss&gt;</v>
      </c>
      <c r="F45" t="s">
        <v>1</v>
      </c>
    </row>
    <row r="46" spans="1:6" ht="20.25">
      <c r="A46" t="s">
        <v>0</v>
      </c>
      <c r="B46" t="str">
        <f>CONCATENATE("&lt;entry&gt;",'Word List'!A46,"&lt;/entry&gt;")</f>
        <v>&lt;entry&gt;44&lt;/entry&gt;</v>
      </c>
      <c r="C46" t="str">
        <f>CONCATENATE("&lt;IPA_transcription&gt;",'Word List'!B46,"&lt;/IPA_transcription&gt;")</f>
        <v>&lt;IPA_transcription&gt;ʡul&lt;/IPA_transcription&gt;</v>
      </c>
      <c r="D46" t="str">
        <f>CONCATENATE("&lt;gloss&gt;",'Word List'!C46,"&lt;/gloss&gt;")</f>
        <v>&lt;gloss&gt;mouse&lt;/gloss&gt;</v>
      </c>
      <c r="E46" t="str">
        <f>CONCATENATE("&lt;alt_gloss&gt;",'Word List'!D46,"&lt;/alt_gloss&gt;")</f>
        <v>&lt;alt_gloss&gt;мышь&lt;/alt_gloss&gt;</v>
      </c>
      <c r="F46" t="s">
        <v>1</v>
      </c>
    </row>
    <row r="47" spans="1:6" ht="20.25">
      <c r="A47" t="s">
        <v>0</v>
      </c>
      <c r="B47" t="str">
        <f>CONCATENATE("&lt;entry&gt;",'Word List'!A47,"&lt;/entry&gt;")</f>
        <v>&lt;entry&gt;45&lt;/entry&gt;</v>
      </c>
      <c r="C47" t="str">
        <f>CONCATENATE("&lt;IPA_transcription&gt;",'Word List'!B47,"&lt;/IPA_transcription&gt;")</f>
        <v>&lt;IPA_transcription&gt;ʡud&lt;/IPA_transcription&gt;</v>
      </c>
      <c r="D47" t="str">
        <f>CONCATENATE("&lt;gloss&gt;",'Word List'!C47,"&lt;/gloss&gt;")</f>
        <v>&lt;gloss&gt;two&lt;/gloss&gt;</v>
      </c>
      <c r="E47" t="str">
        <f>CONCATENATE("&lt;alt_gloss&gt;",'Word List'!D47,"&lt;/alt_gloss&gt;")</f>
        <v>&lt;alt_gloss&gt;два&lt;/alt_gloss&gt;</v>
      </c>
      <c r="F47" t="s">
        <v>1</v>
      </c>
    </row>
    <row r="48" spans="1:6" ht="20.25">
      <c r="A48" t="s">
        <v>0</v>
      </c>
      <c r="B48" t="str">
        <f>CONCATENATE("&lt;entry&gt;",'Word List'!A48,"&lt;/entry&gt;")</f>
        <v>&lt;entry&gt;46&lt;/entry&gt;</v>
      </c>
      <c r="C48" t="str">
        <f>CONCATENATE("&lt;IPA_transcription&gt;",'Word List'!B48,"&lt;/IPA_transcription&gt;")</f>
        <v>&lt;IPA_transcription&gt;ʡusef&lt;/IPA_transcription&gt;</v>
      </c>
      <c r="D48" t="str">
        <f>CONCATENATE("&lt;gloss&gt;",'Word List'!C48,"&lt;/gloss&gt;")</f>
        <v>&lt;gloss&gt;old&lt;/gloss&gt;</v>
      </c>
      <c r="E48" t="str">
        <f>CONCATENATE("&lt;alt_gloss&gt;",'Word List'!D48,"&lt;/alt_gloss&gt;")</f>
        <v>&lt;alt_gloss&gt;старый&lt;/alt_gloss&gt;</v>
      </c>
      <c r="F48" t="s">
        <v>1</v>
      </c>
    </row>
    <row r="49" spans="1:6" ht="20.25">
      <c r="A49" t="s">
        <v>0</v>
      </c>
      <c r="B49" t="str">
        <f>CONCATENATE("&lt;entry&gt;",'Word List'!A49,"&lt;/entry&gt;")</f>
        <v>&lt;entry&gt;47&lt;/entry&gt;</v>
      </c>
      <c r="C49" t="str">
        <f>CONCATENATE("&lt;IPA_transcription&gt;",'Word List'!B49,"&lt;/IPA_transcription&gt;")</f>
        <v>&lt;IPA_transcription&gt;ʡurčʼef&lt;/IPA_transcription&gt;</v>
      </c>
      <c r="D49" t="str">
        <f>CONCATENATE("&lt;gloss&gt;",'Word List'!C49,"&lt;/gloss&gt;")</f>
        <v>&lt;gloss&gt;motley&lt;/gloss&gt;</v>
      </c>
      <c r="E49" t="str">
        <f>CONCATENATE("&lt;alt_gloss&gt;",'Word List'!D49,"&lt;/alt_gloss&gt;")</f>
        <v>&lt;alt_gloss&gt;пёстрый&lt;/alt_gloss&gt;</v>
      </c>
      <c r="F49" t="s">
        <v>1</v>
      </c>
    </row>
    <row r="50" spans="1:6" ht="20.25">
      <c r="A50" t="s">
        <v>0</v>
      </c>
      <c r="B50" t="str">
        <f>CONCATENATE("&lt;entry&gt;",'Word List'!A50,"&lt;/entry&gt;")</f>
        <v>&lt;entry&gt;48&lt;/entry&gt;</v>
      </c>
      <c r="C50" t="str">
        <f>CONCATENATE("&lt;IPA_transcription&gt;",'Word List'!B50,"&lt;/IPA_transcription&gt;")</f>
        <v>&lt;IPA_transcription&gt;ʡab&lt;/IPA_transcription&gt;</v>
      </c>
      <c r="D50" t="str">
        <f>CONCATENATE("&lt;gloss&gt;",'Word List'!C50,"&lt;/gloss&gt;")</f>
        <v>&lt;gloss&gt;cradle&lt;/gloss&gt;</v>
      </c>
      <c r="E50" t="str">
        <f>CONCATENATE("&lt;alt_gloss&gt;",'Word List'!D50,"&lt;/alt_gloss&gt;")</f>
        <v>&lt;alt_gloss&gt;люлька&lt;/alt_gloss&gt;</v>
      </c>
      <c r="F50" t="s">
        <v>1</v>
      </c>
    </row>
    <row r="51" spans="1:6" ht="20.25">
      <c r="A51" t="s">
        <v>0</v>
      </c>
      <c r="B51" t="str">
        <f>CONCATENATE("&lt;entry&gt;",'Word List'!A51,"&lt;/entry&gt;")</f>
        <v>&lt;entry&gt;49&lt;/entry&gt;</v>
      </c>
      <c r="C51" t="str">
        <f>CONCATENATE("&lt;IPA_transcription&gt;",'Word List'!B51,"&lt;/IPA_transcription&gt;")</f>
        <v>&lt;IPA_transcription&gt;liʡ&lt;/IPA_transcription&gt;</v>
      </c>
      <c r="D51" t="str">
        <f>CONCATENATE("&lt;gloss&gt;",'Word List'!C51,"&lt;/gloss&gt;")</f>
        <v>&lt;gloss&gt;eagle&lt;/gloss&gt;</v>
      </c>
      <c r="E51" t="str">
        <f>CONCATENATE("&lt;alt_gloss&gt;",'Word List'!D51,"&lt;/alt_gloss&gt;")</f>
        <v>&lt;alt_gloss&gt;орёл&lt;/alt_gloss&gt;</v>
      </c>
      <c r="F51" t="s">
        <v>1</v>
      </c>
    </row>
    <row r="52" spans="1:6" ht="20.25">
      <c r="A52" t="s">
        <v>0</v>
      </c>
      <c r="B52" t="str">
        <f>CONCATENATE("&lt;entry&gt;",'Word List'!A52,"&lt;/entry&gt;")</f>
        <v>&lt;entry&gt;50&lt;/entry&gt;</v>
      </c>
      <c r="C52" t="str">
        <f>CONCATENATE("&lt;IPA_transcription&gt;",'Word List'!B52,"&lt;/IPA_transcription&gt;")</f>
        <v>&lt;IPA_transcription&gt;&lt;/IPA_transcription&gt;</v>
      </c>
      <c r="D52" t="str">
        <f>CONCATENATE("&lt;gloss&gt;",'Word List'!C52,"&lt;/gloss&gt;")</f>
        <v>&lt;gloss&gt;(plural)&lt;/gloss&gt;</v>
      </c>
      <c r="E52" t="str">
        <f>CONCATENATE("&lt;alt_gloss&gt;",'Word List'!D52,"&lt;/alt_gloss&gt;")</f>
        <v>&lt;alt_gloss&gt;(множественное число)&lt;/alt_gloss&gt;</v>
      </c>
      <c r="F52" t="s">
        <v>1</v>
      </c>
    </row>
    <row r="53" spans="1:6" ht="20.25">
      <c r="A53" t="s">
        <v>0</v>
      </c>
      <c r="B53" t="str">
        <f>CONCATENATE("&lt;entry&gt;",'Word List'!A53,"&lt;/entry&gt;")</f>
        <v>&lt;entry&gt;51&lt;/entry&gt;</v>
      </c>
      <c r="C53" t="str">
        <f>CONCATENATE("&lt;IPA_transcription&gt;",'Word List'!B53,"&lt;/IPA_transcription&gt;")</f>
        <v>&lt;IPA_transcription&gt;šilʡanar&lt;/IPA_transcription&gt;</v>
      </c>
      <c r="D53" t="str">
        <f>CONCATENATE("&lt;gloss&gt;",'Word List'!C53,"&lt;/gloss&gt;")</f>
        <v>&lt;gloss&gt;bridle&lt;/gloss&gt;</v>
      </c>
      <c r="E53" t="str">
        <f>CONCATENATE("&lt;alt_gloss&gt;",'Word List'!D53,"&lt;/alt_gloss&gt;")</f>
        <v>&lt;alt_gloss&gt;уздечка&lt;/alt_gloss&gt;</v>
      </c>
      <c r="F53" t="s">
        <v>1</v>
      </c>
    </row>
    <row r="54" spans="1:6" ht="20.25">
      <c r="A54" t="s">
        <v>0</v>
      </c>
      <c r="B54" t="str">
        <f>CONCATENATE("&lt;entry&gt;",'Word List'!A54,"&lt;/entry&gt;")</f>
        <v>&lt;entry&gt;52&lt;/entry&gt;</v>
      </c>
      <c r="C54" t="str">
        <f>CONCATENATE("&lt;IPA_transcription&gt;",'Word List'!B54,"&lt;/IPA_transcription&gt;")</f>
        <v>&lt;IPA_transcription&gt;ʡaːref&lt;/IPA_transcription&gt;</v>
      </c>
      <c r="D54" t="str">
        <f>CONCATENATE("&lt;gloss&gt;",'Word List'!C54,"&lt;/gloss&gt;")</f>
        <v>&lt;gloss&gt;empty&lt;/gloss&gt;</v>
      </c>
      <c r="E54" t="str">
        <f>CONCATENATE("&lt;alt_gloss&gt;",'Word List'!D54,"&lt;/alt_gloss&gt;")</f>
        <v>&lt;alt_gloss&gt;пустой&lt;/alt_gloss&gt;</v>
      </c>
      <c r="F54" t="s">
        <v>1</v>
      </c>
    </row>
    <row r="55" spans="1:6" ht="20.25">
      <c r="A55" t="s">
        <v>0</v>
      </c>
      <c r="B55" t="str">
        <f>CONCATENATE("&lt;entry&gt;",'Word List'!A55,"&lt;/entry&gt;")</f>
        <v>&lt;entry&gt;53&lt;/entry&gt;</v>
      </c>
      <c r="C55" t="str">
        <f>CONCATENATE("&lt;IPA_transcription&gt;",'Word List'!B55,"&lt;/IPA_transcription&gt;")</f>
        <v>&lt;IPA_transcription&gt;ʡašuf&lt;/IPA_transcription&gt;</v>
      </c>
      <c r="D55" t="str">
        <f>CONCATENATE("&lt;gloss&gt;",'Word List'!C55,"&lt;/gloss&gt;")</f>
        <v>&lt;gloss&gt;wet&lt;/gloss&gt;</v>
      </c>
      <c r="E55" t="str">
        <f>CONCATENATE("&lt;alt_gloss&gt;",'Word List'!D55,"&lt;/alt_gloss&gt;")</f>
        <v>&lt;alt_gloss&gt;мокрый&lt;/alt_gloss&gt;</v>
      </c>
      <c r="F55" t="s">
        <v>1</v>
      </c>
    </row>
    <row r="56" spans="1:6" ht="20.25">
      <c r="A56" t="s">
        <v>0</v>
      </c>
      <c r="B56" t="str">
        <f>CONCATENATE("&lt;entry&gt;",'Word List'!A56,"&lt;/entry&gt;")</f>
        <v>&lt;entry&gt;54&lt;/entry&gt;</v>
      </c>
      <c r="C56" t="str">
        <f>CONCATENATE("&lt;IPA_transcription&gt;",'Word List'!B56,"&lt;/IPA_transcription&gt;")</f>
        <v>&lt;IPA_transcription&gt;jaʡar&lt;/IPA_transcription&gt;</v>
      </c>
      <c r="D56" t="str">
        <f>CONCATENATE("&lt;gloss&gt;",'Word List'!C56,"&lt;/gloss&gt;")</f>
        <v>&lt;gloss&gt;(no gloss)&lt;/gloss&gt;</v>
      </c>
      <c r="E56" t="str">
        <f>CONCATENATE("&lt;alt_gloss&gt;",'Word List'!D56,"&lt;/alt_gloss&gt;")</f>
        <v>&lt;alt_gloss&gt;&lt;/alt_gloss&gt;</v>
      </c>
      <c r="F56" t="s">
        <v>1</v>
      </c>
    </row>
    <row r="57" spans="1:6" ht="20.25">
      <c r="A57" t="s">
        <v>0</v>
      </c>
      <c r="B57" t="str">
        <f>CONCATENATE("&lt;entry&gt;",'Word List'!A57,"&lt;/entry&gt;")</f>
        <v>&lt;entry&gt;55&lt;/entry&gt;</v>
      </c>
      <c r="C57" t="str">
        <f>CONCATENATE("&lt;IPA_transcription&gt;",'Word List'!B57,"&lt;/IPA_transcription&gt;")</f>
        <v>&lt;IPA_transcription&gt;ʡašʷ&lt;/IPA_transcription&gt;</v>
      </c>
      <c r="D57" t="str">
        <f>CONCATENATE("&lt;gloss&gt;",'Word List'!C57,"&lt;/gloss&gt;")</f>
        <v>&lt;gloss&gt;heel&lt;/gloss&gt;</v>
      </c>
      <c r="E57" t="str">
        <f>CONCATENATE("&lt;alt_gloss&gt;",'Word List'!D57,"&lt;/alt_gloss&gt;")</f>
        <v>&lt;alt_gloss&gt;пятка&lt;/alt_gloss&gt;</v>
      </c>
      <c r="F57" t="s">
        <v>1</v>
      </c>
    </row>
    <row r="58" spans="1:6" ht="20.25">
      <c r="A58" t="s">
        <v>0</v>
      </c>
      <c r="B58" t="str">
        <f>CONCATENATE("&lt;entry&gt;",'Word List'!A58,"&lt;/entry&gt;")</f>
        <v>&lt;entry&gt;56&lt;/entry&gt;</v>
      </c>
      <c r="C58" t="str">
        <f>CONCATENATE("&lt;IPA_transcription&gt;",'Word List'!B58,"&lt;/IPA_transcription&gt;")</f>
        <v>&lt;IPA_transcription&gt;(?)&lt;/IPA_transcription&gt;</v>
      </c>
      <c r="D58" t="str">
        <f>CONCATENATE("&lt;gloss&gt;",'Word List'!C58,"&lt;/gloss&gt;")</f>
        <v>&lt;gloss&gt;&lt;/gloss&gt;</v>
      </c>
      <c r="E58" t="str">
        <f>CONCATENATE("&lt;alt_gloss&gt;",'Word List'!D58,"&lt;/alt_gloss&gt;")</f>
        <v>&lt;alt_gloss&gt;&lt;/alt_gloss&gt;</v>
      </c>
      <c r="F58" t="s">
        <v>1</v>
      </c>
    </row>
    <row r="59" spans="1:6" ht="20.25">
      <c r="A59" t="s">
        <v>0</v>
      </c>
      <c r="B59" t="str">
        <f>CONCATENATE("&lt;entry&gt;",'Word List'!A59,"&lt;/entry&gt;")</f>
        <v>&lt;entry&gt;57&lt;/entry&gt;</v>
      </c>
      <c r="C59" t="str">
        <f>CONCATENATE("&lt;IPA_transcription&gt;",'Word List'!B59,"&lt;/IPA_transcription&gt;")</f>
        <v>&lt;IPA_transcription&gt;(?)&lt;/IPA_transcription&gt;</v>
      </c>
      <c r="D59" t="str">
        <f>CONCATENATE("&lt;gloss&gt;",'Word List'!C59,"&lt;/gloss&gt;")</f>
        <v>&lt;gloss&gt;&lt;/gloss&gt;</v>
      </c>
      <c r="E59" t="str">
        <f>CONCATENATE("&lt;alt_gloss&gt;",'Word List'!D59,"&lt;/alt_gloss&gt;")</f>
        <v>&lt;alt_gloss&gt;&lt;/alt_gloss&gt;</v>
      </c>
      <c r="F59" t="s">
        <v>1</v>
      </c>
    </row>
    <row r="60" spans="1:6" ht="20.25">
      <c r="A60" t="s">
        <v>0</v>
      </c>
      <c r="B60" t="str">
        <f>CONCATENATE("&lt;entry&gt;",'Word List'!A60,"&lt;/entry&gt;")</f>
        <v>&lt;entry&gt;58&lt;/entry&gt;</v>
      </c>
      <c r="C60" t="str">
        <f>CONCATENATE("&lt;IPA_transcription&gt;",'Word List'!B60,"&lt;/IPA_transcription&gt;")</f>
        <v>&lt;IPA_transcription&gt;ʡäšes&lt;/IPA_transcription&gt;</v>
      </c>
      <c r="D60" t="str">
        <f>CONCATENATE("&lt;gloss&gt;",'Word List'!C60,"&lt;/gloss&gt;")</f>
        <v>&lt;gloss&gt;to cry&lt;/gloss&gt;</v>
      </c>
      <c r="E60" t="str">
        <f>CONCATENATE("&lt;alt_gloss&gt;",'Word List'!D60,"&lt;/alt_gloss&gt;")</f>
        <v>&lt;alt_gloss&gt;плакать&lt;/alt_gloss&gt;</v>
      </c>
      <c r="F60" t="s">
        <v>1</v>
      </c>
    </row>
    <row r="61" spans="1:6" ht="20.25">
      <c r="A61" t="s">
        <v>0</v>
      </c>
      <c r="B61" t="str">
        <f>CONCATENATE("&lt;entry&gt;",'Word List'!A61,"&lt;/entry&gt;")</f>
        <v>&lt;entry&gt;59&lt;/entry&gt;</v>
      </c>
      <c r="C61" t="str">
        <f>CONCATENATE("&lt;IPA_transcription&gt;",'Word List'!B61,"&lt;/IPA_transcription&gt;")</f>
        <v>&lt;IPA_transcription&gt;päʡ&lt;/IPA_transcription&gt;</v>
      </c>
      <c r="D61" t="str">
        <f>CONCATENATE("&lt;gloss&gt;",'Word List'!C61,"&lt;/gloss&gt;")</f>
        <v>&lt;gloss&gt;hen&lt;/gloss&gt;</v>
      </c>
      <c r="E61" t="str">
        <f>CONCATENATE("&lt;alt_gloss&gt;",'Word List'!D61,"&lt;/alt_gloss&gt;")</f>
        <v>&lt;alt_gloss&gt;курица&lt;/alt_gloss&gt;</v>
      </c>
      <c r="F61" t="s">
        <v>1</v>
      </c>
    </row>
    <row r="62" spans="1:6" ht="20.25">
      <c r="A62" t="s">
        <v>0</v>
      </c>
      <c r="B62" t="str">
        <f>CONCATENATE("&lt;entry&gt;",'Word List'!A62,"&lt;/entry&gt;")</f>
        <v>&lt;entry&gt;60&lt;/entry&gt;</v>
      </c>
      <c r="C62" t="str">
        <f>CONCATENATE("&lt;IPA_transcription&gt;",'Word List'!B62,"&lt;/IPA_transcription&gt;")</f>
        <v>&lt;IPA_transcription&gt;&lt;/IPA_transcription&gt;</v>
      </c>
      <c r="D62" t="str">
        <f>CONCATENATE("&lt;gloss&gt;",'Word List'!C62,"&lt;/gloss&gt;")</f>
        <v>&lt;gloss&gt;(plural)&lt;/gloss&gt;</v>
      </c>
      <c r="E62" t="str">
        <f>CONCATENATE("&lt;alt_gloss&gt;",'Word List'!D62,"&lt;/alt_gloss&gt;")</f>
        <v>&lt;alt_gloss&gt;(множественное число)&lt;/alt_gloss&gt;</v>
      </c>
      <c r="F62" t="s">
        <v>1</v>
      </c>
    </row>
    <row r="63" spans="1:6" ht="20.25">
      <c r="A63" t="s">
        <v>0</v>
      </c>
      <c r="B63" t="str">
        <f>CONCATENATE("&lt;entry&gt;",'Word List'!A63,"&lt;/entry&gt;")</f>
        <v>&lt;entry&gt;61&lt;/entry&gt;</v>
      </c>
      <c r="C63" t="str">
        <f>CONCATENATE("&lt;IPA_transcription&gt;",'Word List'!B63,"&lt;/IPA_transcription&gt;")</f>
        <v>&lt;IPA_transcription&gt;märʡ&lt;/IPA_transcription&gt;</v>
      </c>
      <c r="D63" t="str">
        <f>CONCATENATE("&lt;gloss&gt;",'Word List'!C63,"&lt;/gloss&gt;")</f>
        <v>&lt;gloss&gt;root&lt;/gloss&gt;</v>
      </c>
      <c r="E63" t="str">
        <f>CONCATENATE("&lt;alt_gloss&gt;",'Word List'!D63,"&lt;/alt_gloss&gt;")</f>
        <v>&lt;alt_gloss&gt;корень&lt;/alt_gloss&gt;</v>
      </c>
      <c r="F63" t="s">
        <v>1</v>
      </c>
    </row>
    <row r="64" spans="1:6" ht="20.25">
      <c r="A64" t="s">
        <v>0</v>
      </c>
      <c r="B64" t="str">
        <f>CONCATENATE("&lt;entry&gt;",'Word List'!A64,"&lt;/entry&gt;")</f>
        <v>&lt;entry&gt;62&lt;/entry&gt;</v>
      </c>
      <c r="C64" t="str">
        <f>CONCATENATE("&lt;IPA_transcription&gt;",'Word List'!B64,"&lt;/IPA_transcription&gt;")</f>
        <v>&lt;IPA_transcription&gt;&lt;/IPA_transcription&gt;</v>
      </c>
      <c r="D64" t="str">
        <f>CONCATENATE("&lt;gloss&gt;",'Word List'!C64,"&lt;/gloss&gt;")</f>
        <v>&lt;gloss&gt;(plural)&lt;/gloss&gt;</v>
      </c>
      <c r="E64" t="str">
        <f>CONCATENATE("&lt;alt_gloss&gt;",'Word List'!D64,"&lt;/alt_gloss&gt;")</f>
        <v>&lt;alt_gloss&gt;(множественное число)&lt;/alt_gloss&gt;</v>
      </c>
      <c r="F64" t="s">
        <v>1</v>
      </c>
    </row>
    <row r="65" spans="1:6" ht="20.25">
      <c r="A65" t="s">
        <v>0</v>
      </c>
      <c r="B65" t="str">
        <f>CONCATENATE("&lt;entry&gt;",'Word List'!A65,"&lt;/entry&gt;")</f>
        <v>&lt;entry&gt;63&lt;/entry&gt;</v>
      </c>
      <c r="C65" t="str">
        <f>CONCATENATE("&lt;IPA_transcription&gt;",'Word List'!B65,"&lt;/IPA_transcription&gt;")</f>
        <v>&lt;IPA_transcription&gt;säʡ&lt;/IPA_transcription&gt;</v>
      </c>
      <c r="D65" t="str">
        <f>CONCATENATE("&lt;gloss&gt;",'Word List'!C65,"&lt;/gloss&gt;")</f>
        <v>&lt;gloss&gt;measure&lt;/gloss&gt;</v>
      </c>
      <c r="E65" t="str">
        <f>CONCATENATE("&lt;alt_gloss&gt;",'Word List'!D65,"&lt;/alt_gloss&gt;")</f>
        <v>&lt;alt_gloss&gt;мерка&lt;/alt_gloss&gt;</v>
      </c>
      <c r="F65" t="s">
        <v>1</v>
      </c>
    </row>
    <row r="66" spans="1:6" ht="20.25">
      <c r="A66" t="s">
        <v>0</v>
      </c>
      <c r="B66" t="str">
        <f>CONCATENATE("&lt;entry&gt;",'Word List'!A66,"&lt;/entry&gt;")</f>
        <v>&lt;entry&gt;64&lt;/entry&gt;</v>
      </c>
      <c r="C66" t="str">
        <f>CONCATENATE("&lt;IPA_transcription&gt;",'Word List'!B66,"&lt;/IPA_transcription&gt;")</f>
        <v>&lt;IPA_transcription&gt;&lt;/IPA_transcription&gt;</v>
      </c>
      <c r="D66" t="str">
        <f>CONCATENATE("&lt;gloss&gt;",'Word List'!C66,"&lt;/gloss&gt;")</f>
        <v>&lt;gloss&gt;(plural)&lt;/gloss&gt;</v>
      </c>
      <c r="E66" t="str">
        <f>CONCATENATE("&lt;alt_gloss&gt;",'Word List'!D66,"&lt;/alt_gloss&gt;")</f>
        <v>&lt;alt_gloss&gt;(множественное число)&lt;/alt_gloss&gt;</v>
      </c>
      <c r="F66" t="s">
        <v>1</v>
      </c>
    </row>
    <row r="67" spans="1:6" ht="20.25">
      <c r="A67" t="s">
        <v>0</v>
      </c>
      <c r="B67" t="str">
        <f>CONCATENATE("&lt;entry&gt;",'Word List'!A67,"&lt;/entry&gt;")</f>
        <v>&lt;entry&gt;65&lt;/entry&gt;</v>
      </c>
      <c r="C67" t="str">
        <f>CONCATENATE("&lt;IPA_transcription&gt;",'Word List'!B67,"&lt;/IPA_transcription&gt;")</f>
        <v>&lt;IPA_transcription&gt;&lt;/IPA_transcription&gt;</v>
      </c>
      <c r="D67" t="str">
        <f>CONCATENATE("&lt;gloss&gt;",'Word List'!C67,"&lt;/gloss&gt;")</f>
        <v>&lt;gloss&gt;mirror&lt;/gloss&gt;</v>
      </c>
      <c r="E67" t="str">
        <f>CONCATENATE("&lt;alt_gloss&gt;",'Word List'!D67,"&lt;/alt_gloss&gt;")</f>
        <v>&lt;alt_gloss&gt;зеркало&lt;/alt_gloss&gt;</v>
      </c>
      <c r="F67" t="s">
        <v>1</v>
      </c>
    </row>
    <row r="68" spans="1:6" ht="20.25">
      <c r="A68" t="s">
        <v>0</v>
      </c>
      <c r="B68" t="str">
        <f>CONCATENATE("&lt;entry&gt;",'Word List'!A68,"&lt;/entry&gt;")</f>
        <v>&lt;entry&gt;66&lt;/entry&gt;</v>
      </c>
      <c r="C68" t="str">
        <f>CONCATENATE("&lt;IPA_transcription&gt;",'Word List'!B68,"&lt;/IPA_transcription&gt;")</f>
        <v>&lt;IPA_transcription&gt;ʡäkʰʷ&lt;/IPA_transcription&gt;</v>
      </c>
      <c r="D68" t="str">
        <f>CONCATENATE("&lt;gloss&gt;",'Word List'!C68,"&lt;/gloss&gt;")</f>
        <v>&lt;gloss&gt;light&lt;/gloss&gt;</v>
      </c>
      <c r="E68" t="str">
        <f>CONCATENATE("&lt;alt_gloss&gt;",'Word List'!D68,"&lt;/alt_gloss&gt;")</f>
        <v>&lt;alt_gloss&gt;свет&lt;/alt_gloss&gt;</v>
      </c>
      <c r="F68" t="s">
        <v>1</v>
      </c>
    </row>
    <row r="69" spans="1:6" ht="20.25">
      <c r="A69" t="s">
        <v>0</v>
      </c>
      <c r="B69" t="str">
        <f>CONCATENATE("&lt;entry&gt;",'Word List'!A69,"&lt;/entry&gt;")</f>
        <v>&lt;entry&gt;67&lt;/entry&gt;</v>
      </c>
      <c r="C69" t="str">
        <f>CONCATENATE("&lt;IPA_transcription&gt;",'Word List'!B69,"&lt;/IPA_transcription&gt;")</f>
        <v>&lt;IPA_transcription&gt;ʡirʡäf&lt;/IPA_transcription&gt;</v>
      </c>
      <c r="D69" t="str">
        <f>CONCATENATE("&lt;gloss&gt;",'Word List'!C69,"&lt;/gloss&gt;")</f>
        <v>&lt;gloss&gt;wide&lt;/gloss&gt;</v>
      </c>
      <c r="E69" t="str">
        <f>CONCATENATE("&lt;alt_gloss&gt;",'Word List'!D69,"&lt;/alt_gloss&gt;")</f>
        <v>&lt;alt_gloss&gt;широкий&lt;/alt_gloss&gt;</v>
      </c>
      <c r="F69" t="s">
        <v>1</v>
      </c>
    </row>
    <row r="70" spans="1:6" ht="20.25">
      <c r="A70" t="s">
        <v>0</v>
      </c>
      <c r="B70" t="str">
        <f>CONCATENATE("&lt;entry&gt;",'Word List'!A70,"&lt;/entry&gt;")</f>
        <v>&lt;entry&gt;68&lt;/entry&gt;</v>
      </c>
      <c r="C70" t="str">
        <f>CONCATENATE("&lt;IPA_transcription&gt;",'Word List'!B70,"&lt;/IPA_transcription&gt;")</f>
        <v>&lt;IPA_transcription&gt;ʡäbab&lt;/IPA_transcription&gt;</v>
      </c>
      <c r="D70" t="str">
        <f>CONCATENATE("&lt;gloss&gt;",'Word List'!C70,"&lt;/gloss&gt;")</f>
        <v>&lt;gloss&gt;dumb, mute&lt;/gloss&gt;</v>
      </c>
      <c r="E70" t="str">
        <f>CONCATENATE("&lt;alt_gloss&gt;",'Word List'!D70,"&lt;/alt_gloss&gt;")</f>
        <v>&lt;alt_gloss&gt;немой&lt;/alt_gloss&gt;</v>
      </c>
      <c r="F70" t="s">
        <v>1</v>
      </c>
    </row>
    <row r="71" spans="1:6" ht="20.25">
      <c r="A71" t="s">
        <v>0</v>
      </c>
      <c r="B71" t="str">
        <f>CONCATENATE("&lt;entry&gt;",'Word List'!A71,"&lt;/entry&gt;")</f>
        <v>&lt;entry&gt;69&lt;/entry&gt;</v>
      </c>
      <c r="C71" t="str">
        <f>CONCATENATE("&lt;IPA_transcription&gt;",'Word List'!B71,"&lt;/IPA_transcription&gt;")</f>
        <v>&lt;IPA_transcription&gt;ʡür&lt;/IPA_transcription&gt;</v>
      </c>
      <c r="D71" t="str">
        <f>CONCATENATE("&lt;gloss&gt;",'Word List'!C71,"&lt;/gloss&gt;")</f>
        <v>&lt;gloss&gt;pond&lt;/gloss&gt;</v>
      </c>
      <c r="E71" t="str">
        <f>CONCATENATE("&lt;alt_gloss&gt;",'Word List'!D71,"&lt;/alt_gloss&gt;")</f>
        <v>&lt;alt_gloss&gt;пруд&lt;/alt_gloss&gt;</v>
      </c>
      <c r="F71" t="s">
        <v>1</v>
      </c>
    </row>
    <row r="72" spans="1:6" ht="20.25">
      <c r="A72" t="s">
        <v>0</v>
      </c>
      <c r="B72" t="str">
        <f>CONCATENATE("&lt;entry&gt;",'Word List'!A72,"&lt;/entry&gt;")</f>
        <v>&lt;entry&gt;70&lt;/entry&gt;</v>
      </c>
      <c r="C72" t="str">
        <f>CONCATENATE("&lt;IPA_transcription&gt;",'Word List'!B72,"&lt;/IPA_transcription&gt;")</f>
        <v>&lt;IPA_transcription&gt;&lt;/IPA_transcription&gt;</v>
      </c>
      <c r="D72" t="str">
        <f>CONCATENATE("&lt;gloss&gt;",'Word List'!C72,"&lt;/gloss&gt;")</f>
        <v>&lt;gloss&gt;night&lt;/gloss&gt;</v>
      </c>
      <c r="E72" t="str">
        <f>CONCATENATE("&lt;alt_gloss&gt;",'Word List'!D72,"&lt;/alt_gloss&gt;")</f>
        <v>&lt;alt_gloss&gt;ночь&lt;/alt_gloss&gt;</v>
      </c>
      <c r="F72" t="s">
        <v>1</v>
      </c>
    </row>
    <row r="73" spans="1:6" ht="20.25">
      <c r="A73" t="s">
        <v>0</v>
      </c>
      <c r="B73" t="str">
        <f>CONCATENATE("&lt;entry&gt;",'Word List'!A73,"&lt;/entry&gt;")</f>
        <v>&lt;entry&gt;71&lt;/entry&gt;</v>
      </c>
      <c r="C73" t="str">
        <f>CONCATENATE("&lt;IPA_transcription&gt;",'Word List'!B73,"&lt;/IPA_transcription&gt;")</f>
        <v>&lt;IPA_transcription&gt;(?)&lt;/IPA_transcription&gt;</v>
      </c>
      <c r="D73" t="str">
        <f>CONCATENATE("&lt;gloss&gt;",'Word List'!C73,"&lt;/gloss&gt;")</f>
        <v>&lt;gloss&gt;&lt;/gloss&gt;</v>
      </c>
      <c r="E73" t="str">
        <f>CONCATENATE("&lt;alt_gloss&gt;",'Word List'!D73,"&lt;/alt_gloss&gt;")</f>
        <v>&lt;alt_gloss&gt;&lt;/alt_gloss&gt;</v>
      </c>
      <c r="F73" t="s">
        <v>1</v>
      </c>
    </row>
    <row r="74" ht="20.25">
      <c r="A74" t="s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Nicole Gfroerer</cp:lastModifiedBy>
  <dcterms:created xsi:type="dcterms:W3CDTF">2004-08-27T23:45:12Z</dcterms:created>
  <dcterms:modified xsi:type="dcterms:W3CDTF">2008-01-01T23:18:39Z</dcterms:modified>
  <cp:category/>
  <cp:version/>
  <cp:contentType/>
  <cp:contentStatus/>
</cp:coreProperties>
</file>